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6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<sst xmlns="http://schemas.openxmlformats.org/spreadsheetml/2006/main" count="426" uniqueCount="210">
  <si>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</si>
  <si>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</si>
  <si>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</si>
  <si>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</si>
  <si>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</si>
  <si>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</si>
  <si>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</si>
  <si>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</si>
  <si>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/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</si>
  <si>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</si>
  <si>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</si>
  <si>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</si>
  <si>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</si>
  <si>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</si>
  <si>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</si>
  <si>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</si>
  <si>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</si>
  <si>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</si>
  <si>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</si>
  <si>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</si>
  <si>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</si>
  <si>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</si>
  <si>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</si>
  <si>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</si>
  <si>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</si>
  <si>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</si>
  <si>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</si>
  <si>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</si>
  <si>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</si>
  <si>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</si>
  <si>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</si>
  <si>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</si>
  <si>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</si>
  <si>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</si>
  <si>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</si>
  <si>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</si>
  <si>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</si>
  <si>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</si>
  <si>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</si>
  <si>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</si>
  <si>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</si>
  <si>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</si>
  <si>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</si>
  <si>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</si>
  <si>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</si>
  <si>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</si>
  <si>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</si>
  <si>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</si>
  <si>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</si>
  <si>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</si>
  <si>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</si>
  <si>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</si>
  <si>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</si>
  <si>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</si>
  <si>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</si>
  <si>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</si>
  <si>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</si>
  <si>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</si>
  <si>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</si>
  <si>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</si>
  <si>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</si>
  <si>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</si>
  <si>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</si>
  <si>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</si>
  <si>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</si>
  <si>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</si>
  <si>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</si>
  <si>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</si>
  <si>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</si>
  <si>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经费拨款</t>
  </si>
  <si>
    <t>非税收入</t>
  </si>
  <si>
    <t>一般公共预算支出</t>
  </si>
  <si>
    <t>政府性基金预算支出</t>
  </si>
  <si>
    <t>基本支出</t>
  </si>
  <si>
    <t>项目支出</t>
  </si>
  <si>
    <t>一般公共预算支出情况表</t>
  </si>
  <si>
    <t>功能分类科目</t>
  </si>
  <si>
    <t>科目编码</t>
  </si>
  <si>
    <t>科目名称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</si>
  <si>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</si>
  <si>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</si>
  <si>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t>一般公共预算基本支出情况表</t>
  </si>
  <si>
    <t>一般公共预算基本支出</t>
  </si>
  <si>
    <t>301</t>
  </si>
  <si>
    <t>工资福利支出</t>
  </si>
  <si>
    <t>30101</t>
  </si>
  <si>
    <t>30102</t>
  </si>
  <si>
    <t xml:space="preserve">302 </t>
  </si>
  <si>
    <t>商品和服务支出</t>
  </si>
  <si>
    <t>30201</t>
  </si>
  <si>
    <t>因公出国（境）费用</t>
  </si>
  <si>
    <t>公务接待费</t>
  </si>
  <si>
    <t>公务用车购置和运行费</t>
  </si>
  <si>
    <t>公务用车购置费</t>
  </si>
  <si>
    <t>公务用车运行费</t>
  </si>
  <si>
    <t>部门预算收入总表</t>
  </si>
  <si>
    <t>部门预算支出总表</t>
  </si>
  <si>
    <t xml:space="preserve">    其中：经费拨款</t>
  </si>
  <si>
    <t>一般公共预算支出</t>
  </si>
  <si>
    <t>债务转贷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</si>
  <si>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</si>
  <si>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</si>
  <si>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</si>
  <si>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</si>
  <si>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乏燃料离堆储存</t>
  </si>
  <si>
    <t xml:space="preserve">      乏燃料后处理</t>
  </si>
  <si>
    <t>财政拨款收支总表</t>
  </si>
  <si>
    <t>四、事业收入</t>
  </si>
  <si>
    <t>五、上级补助收入</t>
  </si>
  <si>
    <t>政府性基金预算支出</t>
  </si>
  <si>
    <t>合计</t>
  </si>
  <si>
    <t>“三公”经费</t>
  </si>
  <si>
    <t>支出合计</t>
  </si>
  <si>
    <t>部门经济分类科目</t>
  </si>
  <si>
    <t>一般公共预算“三公”经费支出表</t>
  </si>
  <si>
    <t>兰州市公共资源交易中心</t>
  </si>
  <si>
    <t>城乡社区服务</t>
  </si>
  <si>
    <t xml:space="preserve">   建设市场管理与监督</t>
  </si>
  <si>
    <t>教育支出</t>
  </si>
  <si>
    <t xml:space="preserve">   进修及培训</t>
  </si>
  <si>
    <t xml:space="preserve">       培训支出</t>
  </si>
  <si>
    <t xml:space="preserve">       建设市场管理与监督</t>
  </si>
  <si>
    <t>住房保障支出</t>
  </si>
  <si>
    <t xml:space="preserve">   住房改革支出</t>
  </si>
  <si>
    <t>（十）医疗卫生与计划生育支出</t>
  </si>
  <si>
    <t>（八）社会保障和就业支出</t>
  </si>
  <si>
    <t>医疗卫生与计划生育支出</t>
  </si>
  <si>
    <t>社会保障和就业支出</t>
  </si>
  <si>
    <t xml:space="preserve">   财政对其他社会保险基金的补助</t>
  </si>
  <si>
    <t xml:space="preserve">       财政对生育保险基金的补助</t>
  </si>
  <si>
    <t xml:space="preserve">   行政事业单位医疗</t>
  </si>
  <si>
    <t xml:space="preserve">       事业单位医疗</t>
  </si>
  <si>
    <t xml:space="preserve">       公务员医疗补助</t>
  </si>
  <si>
    <t xml:space="preserve">       住房公积金</t>
  </si>
  <si>
    <t>30199</t>
  </si>
  <si>
    <t>临时工工资</t>
  </si>
  <si>
    <t>303</t>
  </si>
  <si>
    <t>对个人和家庭的补助</t>
  </si>
  <si>
    <t>30302</t>
  </si>
  <si>
    <t>退休费</t>
  </si>
  <si>
    <t>津贴补贴</t>
  </si>
  <si>
    <t>基本工资</t>
  </si>
  <si>
    <t xml:space="preserve">   行政事业单位离退休</t>
  </si>
  <si>
    <t xml:space="preserve">       事业单位离退休</t>
  </si>
  <si>
    <t>30107</t>
  </si>
  <si>
    <t>绩效工资（统发）</t>
  </si>
  <si>
    <t>30110</t>
  </si>
  <si>
    <t>基本医疗保险</t>
  </si>
  <si>
    <t>30111</t>
  </si>
  <si>
    <t>公务员医疗补助缴费</t>
  </si>
  <si>
    <t>临聘人员养老保险</t>
  </si>
  <si>
    <t>30112</t>
  </si>
  <si>
    <t>其他社会保险</t>
  </si>
  <si>
    <t>30108</t>
  </si>
  <si>
    <t>30113</t>
  </si>
  <si>
    <t xml:space="preserve">住房公积金 </t>
  </si>
  <si>
    <t>30208</t>
  </si>
  <si>
    <t>取暖费</t>
  </si>
  <si>
    <t>30217</t>
  </si>
  <si>
    <t>30228</t>
  </si>
  <si>
    <t>工会经费</t>
  </si>
  <si>
    <t>30229</t>
  </si>
  <si>
    <t>福利费</t>
  </si>
  <si>
    <t>30231</t>
  </si>
  <si>
    <t>公务车运行维护费</t>
  </si>
  <si>
    <t>30239</t>
  </si>
  <si>
    <t>其他交通费用</t>
  </si>
  <si>
    <t>30216</t>
  </si>
  <si>
    <t>培训费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</si>
  <si>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</si>
  <si>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</si>
  <si>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</si>
  <si>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</si>
  <si>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</si>
  <si>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</si>
  <si>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</si>
  <si>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</si>
  <si>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</si>
  <si>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30302</t>
  </si>
  <si>
    <t>退休人员采暖补贴</t>
  </si>
  <si>
    <t>30299</t>
  </si>
  <si>
    <t>退休公用经费</t>
  </si>
  <si>
    <t>兰州市公共资源交易中心</t>
  </si>
  <si>
    <t>合计</t>
  </si>
  <si>
    <t>兰州市公共资源交易中心本级</t>
  </si>
  <si>
    <t>合计</t>
  </si>
  <si>
    <t>兰州市公共资源交易中心城关分中心</t>
  </si>
  <si>
    <t>198.42</t>
  </si>
  <si>
    <t>兰州市公共资源交易中心安宁分中心</t>
  </si>
  <si>
    <t>兰州市公共资源交易中心西固分中心</t>
  </si>
  <si>
    <t>兰州市公共资源交易中心红古分中心</t>
  </si>
  <si>
    <t>兰州市公共资源交易中心永登分中心</t>
  </si>
  <si>
    <t>兰州市公共资源交易中心皋兰分中心</t>
  </si>
  <si>
    <t>兰州市公共资源交易中心榆中分中心</t>
  </si>
  <si>
    <t>兰州市公共资源交易中心城关分中心</t>
  </si>
  <si>
    <t>兰州市公共资源交易中心七里河分中心</t>
  </si>
  <si>
    <t>兰州市公共资源交易中心安宁分中心</t>
  </si>
  <si>
    <t>兰州市公共资源交易中心西固分中心</t>
  </si>
  <si>
    <t>兰州市公共资源交易中心红古分中心</t>
  </si>
  <si>
    <t>兰州市公共资源交易中心永登分中心</t>
  </si>
  <si>
    <t>兰州市公共资源交易中心皋兰分中心</t>
  </si>
  <si>
    <t>兰州市公共资源交易中心榆中分中心</t>
  </si>
  <si>
    <t xml:space="preserve"> 兰州市公共资源交易中心城关分中心</t>
  </si>
  <si>
    <t>兰州市公共资源交易中心七里河分中心</t>
  </si>
  <si>
    <t>兰州市公共资源交易中心安宁分中心</t>
  </si>
  <si>
    <t>兰州市公共资源交易中心永登分中心</t>
  </si>
  <si>
    <t>兰州市公共资源交易中心西固分中心</t>
  </si>
  <si>
    <t>兰州市公共资源交易中心红古分中心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</si>
  <si>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</si>
  <si>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兰州市公共资源交易中心七里河分中心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</si>
</sst>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30"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24" borderId="18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76" fontId="5" fillId="24" borderId="13" xfId="0" applyNumberFormat="1" applyFont="1" applyFill="1" applyBorder="1" applyAlignment="1">
      <alignment horizontal="right" vertical="center"/>
    </xf>
    <xf numFmtId="176" fontId="5" fillId="24" borderId="11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24" borderId="2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vertical="center" wrapText="1"/>
    </xf>
    <xf numFmtId="176" fontId="5" fillId="0" borderId="21" xfId="0" applyNumberFormat="1" applyFont="1" applyFill="1" applyBorder="1" applyAlignment="1">
      <alignment vertical="center" wrapText="1"/>
    </xf>
    <xf numFmtId="176" fontId="7" fillId="0" borderId="2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176" fontId="7" fillId="0" borderId="29" xfId="0" applyNumberFormat="1" applyFont="1" applyFill="1" applyBorder="1" applyAlignment="1">
      <alignment horizontal="right" vertical="center" wrapText="1"/>
    </xf>
    <xf numFmtId="176" fontId="5" fillId="0" borderId="21" xfId="0" applyNumberFormat="1" applyFont="1" applyFill="1" applyBorder="1" applyAlignment="1">
      <alignment vertical="center" wrapText="1"/>
    </xf>
    <xf numFmtId="176" fontId="5" fillId="0" borderId="29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 wrapText="1"/>
    </xf>
    <xf numFmtId="176" fontId="10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SheetLayoutView="100" zoomScalePageLayoutView="0" workbookViewId="0" topLeftCell="A1">
      <selection activeCell="D16" sqref="D16"/>
    </sheetView>
  </sheetViews>
  <sheetFormatPr defaultColWidth="10.28125" defaultRowHeight="12.75" customHeight="1"/>
  <cols>
    <col min="1" max="1" width="29.7109375" style="0" customWidth="1"/>
    <col min="2" max="2" width="19.57421875" style="0" customWidth="1"/>
    <col min="3" max="3" width="28.57421875" style="0" customWidth="1"/>
    <col min="4" max="4" width="21.7109375" style="0" customWidth="1"/>
    <col min="5" max="6" width="8.00390625" style="0" customWidth="1"/>
  </cols>
  <sheetData>
    <row r="1" spans="1:4" ht="24.75" customHeight="1">
      <c r="A1" s="111" t="s">
        <v>0</v>
      </c>
      <c r="B1" s="111"/>
      <c r="C1" s="111"/>
      <c r="D1" s="111"/>
    </row>
    <row r="2" spans="1:4" ht="24.75" customHeight="1">
      <c r="A2" s="2"/>
      <c r="B2" s="3"/>
      <c r="C2" s="4"/>
      <c r="D2" s="5" t="s">
        <v>1</v>
      </c>
    </row>
    <row r="3" spans="1:4" ht="24.75" customHeight="1">
      <c r="A3" s="112" t="s">
        <v>2</v>
      </c>
      <c r="B3" s="113"/>
      <c r="C3" s="114" t="s">
        <v>3</v>
      </c>
      <c r="D3" s="115"/>
    </row>
    <row r="4" spans="1:4" ht="24.75" customHeight="1">
      <c r="A4" s="7" t="s">
        <v>4</v>
      </c>
      <c r="B4" s="8" t="s">
        <v>5</v>
      </c>
      <c r="C4" s="7" t="s">
        <v>4</v>
      </c>
      <c r="D4" s="6" t="s">
        <v>5</v>
      </c>
    </row>
    <row r="5" spans="1:5" ht="24.75" customHeight="1">
      <c r="A5" s="2" t="s">
        <v>6</v>
      </c>
      <c r="B5" s="16">
        <v>3627.21</v>
      </c>
      <c r="C5" s="52" t="s">
        <v>7</v>
      </c>
      <c r="D5" s="17"/>
      <c r="E5" s="1" t="s">
        <v>8</v>
      </c>
    </row>
    <row r="6" spans="1:5" ht="24.75" customHeight="1">
      <c r="A6" s="2" t="s">
        <v>97</v>
      </c>
      <c r="B6" s="46">
        <v>3627.21</v>
      </c>
      <c r="C6" s="10" t="s">
        <v>9</v>
      </c>
      <c r="D6" s="12"/>
      <c r="E6" s="1"/>
    </row>
    <row r="7" spans="1:5" ht="24.75" customHeight="1">
      <c r="A7" s="2" t="s">
        <v>10</v>
      </c>
      <c r="B7" s="46"/>
      <c r="C7" s="10" t="s">
        <v>11</v>
      </c>
      <c r="D7" s="15"/>
      <c r="E7" s="1"/>
    </row>
    <row r="8" spans="1:5" ht="24.75" customHeight="1">
      <c r="A8" s="2" t="s">
        <v>12</v>
      </c>
      <c r="B8" s="11"/>
      <c r="C8" s="10" t="s">
        <v>13</v>
      </c>
      <c r="D8" s="15"/>
      <c r="E8" s="1" t="s">
        <v>8</v>
      </c>
    </row>
    <row r="9" spans="1:5" ht="24.75" customHeight="1">
      <c r="A9" s="13" t="s">
        <v>14</v>
      </c>
      <c r="B9" s="14"/>
      <c r="C9" s="10" t="s">
        <v>15</v>
      </c>
      <c r="D9" s="15">
        <v>3.74</v>
      </c>
      <c r="E9" s="1" t="s">
        <v>8</v>
      </c>
    </row>
    <row r="10" spans="1:5" ht="24.75" customHeight="1">
      <c r="A10" s="2" t="s">
        <v>16</v>
      </c>
      <c r="B10" s="16"/>
      <c r="C10" s="10" t="s">
        <v>17</v>
      </c>
      <c r="D10" s="17"/>
      <c r="E10" s="1" t="s">
        <v>8</v>
      </c>
    </row>
    <row r="11" spans="1:5" ht="24.75" customHeight="1">
      <c r="A11" s="2" t="s">
        <v>18</v>
      </c>
      <c r="B11" s="16"/>
      <c r="C11" s="10" t="s">
        <v>19</v>
      </c>
      <c r="D11" s="18"/>
      <c r="E11" s="1" t="s">
        <v>8</v>
      </c>
    </row>
    <row r="12" spans="1:5" ht="24.75" customHeight="1">
      <c r="A12" s="13" t="s">
        <v>20</v>
      </c>
      <c r="B12" s="14"/>
      <c r="C12" s="10" t="s">
        <v>125</v>
      </c>
      <c r="D12" s="19">
        <v>35.9</v>
      </c>
      <c r="E12" s="1" t="s">
        <v>8</v>
      </c>
    </row>
    <row r="13" spans="1:5" ht="24.75" customHeight="1">
      <c r="A13" s="13" t="s">
        <v>22</v>
      </c>
      <c r="B13" s="14"/>
      <c r="C13" s="10" t="s">
        <v>23</v>
      </c>
      <c r="D13" s="19"/>
      <c r="E13" s="1" t="s">
        <v>8</v>
      </c>
    </row>
    <row r="14" spans="1:5" ht="24.75" customHeight="1">
      <c r="A14" s="2" t="s">
        <v>24</v>
      </c>
      <c r="B14" s="16"/>
      <c r="C14" s="10" t="s">
        <v>124</v>
      </c>
      <c r="D14" s="19">
        <v>56.8</v>
      </c>
      <c r="E14" s="1" t="s">
        <v>8</v>
      </c>
    </row>
    <row r="15" spans="1:5" ht="24.75" customHeight="1">
      <c r="A15" s="2" t="s">
        <v>26</v>
      </c>
      <c r="B15" s="16"/>
      <c r="C15" s="10" t="s">
        <v>27</v>
      </c>
      <c r="D15" s="19"/>
      <c r="E15" s="1" t="s">
        <v>8</v>
      </c>
    </row>
    <row r="16" spans="1:5" ht="24.75" customHeight="1">
      <c r="A16" s="2"/>
      <c r="B16" s="20"/>
      <c r="C16" s="10" t="s">
        <v>28</v>
      </c>
      <c r="D16" s="19">
        <v>3461.01</v>
      </c>
      <c r="E16" s="1" t="s">
        <v>8</v>
      </c>
    </row>
    <row r="17" spans="1:5" ht="24.75" customHeight="1">
      <c r="A17" s="2"/>
      <c r="B17" s="20"/>
      <c r="C17" s="10" t="s">
        <v>29</v>
      </c>
      <c r="D17" s="19"/>
      <c r="E17" s="1" t="s">
        <v>8</v>
      </c>
    </row>
    <row r="18" spans="1:5" ht="24.75" customHeight="1">
      <c r="A18" s="2"/>
      <c r="B18" s="20"/>
      <c r="C18" s="10" t="s">
        <v>30</v>
      </c>
      <c r="D18" s="19"/>
      <c r="E18" s="1" t="s">
        <v>8</v>
      </c>
    </row>
    <row r="19" spans="1:5" ht="24.75" customHeight="1">
      <c r="A19" s="2"/>
      <c r="B19" s="20"/>
      <c r="C19" s="10" t="s">
        <v>31</v>
      </c>
      <c r="D19" s="19"/>
      <c r="E19" s="1" t="s">
        <v>8</v>
      </c>
    </row>
    <row r="20" spans="1:5" ht="24.75" customHeight="1">
      <c r="A20" s="2"/>
      <c r="B20" s="20"/>
      <c r="C20" s="10" t="s">
        <v>32</v>
      </c>
      <c r="D20" s="19"/>
      <c r="E20" s="1" t="s">
        <v>8</v>
      </c>
    </row>
    <row r="21" spans="1:5" ht="24.75" customHeight="1">
      <c r="A21" s="2"/>
      <c r="B21" s="20"/>
      <c r="C21" s="10" t="s">
        <v>33</v>
      </c>
      <c r="D21" s="19"/>
      <c r="E21" s="1" t="s">
        <v>8</v>
      </c>
    </row>
    <row r="22" spans="1:5" ht="24.75" customHeight="1">
      <c r="A22" s="2"/>
      <c r="B22" s="20"/>
      <c r="C22" s="10" t="s">
        <v>34</v>
      </c>
      <c r="D22" s="19"/>
      <c r="E22" s="1" t="s">
        <v>8</v>
      </c>
    </row>
    <row r="23" spans="1:5" ht="24.75" customHeight="1">
      <c r="A23" s="2"/>
      <c r="B23" s="20"/>
      <c r="C23" s="10" t="s">
        <v>35</v>
      </c>
      <c r="D23" s="19"/>
      <c r="E23" s="1" t="s">
        <v>8</v>
      </c>
    </row>
    <row r="24" spans="1:5" ht="24.75" customHeight="1">
      <c r="A24" s="2"/>
      <c r="B24" s="20"/>
      <c r="C24" s="10" t="s">
        <v>36</v>
      </c>
      <c r="D24" s="19">
        <v>69.76</v>
      </c>
      <c r="E24" s="1" t="s">
        <v>8</v>
      </c>
    </row>
    <row r="25" spans="1:5" ht="24.75" customHeight="1">
      <c r="A25" s="2"/>
      <c r="B25" s="20"/>
      <c r="C25" s="10" t="s">
        <v>37</v>
      </c>
      <c r="D25" s="19"/>
      <c r="E25" s="1" t="s">
        <v>8</v>
      </c>
    </row>
    <row r="26" spans="1:5" ht="24.75" customHeight="1">
      <c r="A26" s="2"/>
      <c r="B26" s="20"/>
      <c r="C26" s="10" t="s">
        <v>38</v>
      </c>
      <c r="D26" s="19"/>
      <c r="E26" s="1" t="s">
        <v>8</v>
      </c>
    </row>
    <row r="27" spans="1:5" ht="24.75" customHeight="1">
      <c r="A27" s="2"/>
      <c r="B27" s="20"/>
      <c r="C27" s="10" t="s">
        <v>39</v>
      </c>
      <c r="D27" s="19"/>
      <c r="E27" s="1" t="s">
        <v>8</v>
      </c>
    </row>
    <row r="28" spans="1:5" ht="24.75" customHeight="1">
      <c r="A28" s="2"/>
      <c r="B28" s="20"/>
      <c r="C28" s="10" t="s">
        <v>40</v>
      </c>
      <c r="D28" s="19"/>
      <c r="E28" s="1" t="s">
        <v>8</v>
      </c>
    </row>
    <row r="29" spans="1:5" ht="24.75" customHeight="1">
      <c r="A29" s="2"/>
      <c r="B29" s="20"/>
      <c r="C29" s="10" t="s">
        <v>41</v>
      </c>
      <c r="D29" s="19"/>
      <c r="E29" s="1" t="s">
        <v>8</v>
      </c>
    </row>
    <row r="30" spans="1:5" ht="24.75" customHeight="1">
      <c r="A30" s="2"/>
      <c r="B30" s="20"/>
      <c r="C30" s="10" t="s">
        <v>42</v>
      </c>
      <c r="D30" s="19"/>
      <c r="E30" s="1" t="s">
        <v>8</v>
      </c>
    </row>
    <row r="31" spans="1:5" ht="24.75" customHeight="1">
      <c r="A31" s="2"/>
      <c r="B31" s="20"/>
      <c r="C31" s="10" t="s">
        <v>43</v>
      </c>
      <c r="D31" s="19"/>
      <c r="E31" s="1" t="s">
        <v>8</v>
      </c>
    </row>
    <row r="32" spans="1:5" ht="24.75" customHeight="1">
      <c r="A32" s="2"/>
      <c r="B32" s="20"/>
      <c r="C32" s="49" t="s">
        <v>44</v>
      </c>
      <c r="D32" s="48"/>
      <c r="E32" s="1" t="s">
        <v>8</v>
      </c>
    </row>
    <row r="33" spans="1:4" ht="24.75" customHeight="1">
      <c r="A33" s="2"/>
      <c r="B33" s="47"/>
      <c r="C33" s="50"/>
      <c r="D33" s="51"/>
    </row>
    <row r="34" spans="1:4" ht="24.75" customHeight="1">
      <c r="A34" s="2"/>
      <c r="B34" s="20"/>
      <c r="C34" s="13"/>
      <c r="D34" s="21"/>
    </row>
    <row r="35" spans="1:5" ht="24.75" customHeight="1">
      <c r="A35" s="22" t="s">
        <v>45</v>
      </c>
      <c r="B35" s="9">
        <f>B5</f>
        <v>3627.21</v>
      </c>
      <c r="C35" s="7" t="s">
        <v>46</v>
      </c>
      <c r="D35" s="17">
        <f>D9+D12+D14+D16+D24</f>
        <v>3627.2100000000005</v>
      </c>
      <c r="E35" s="1" t="s">
        <v>8</v>
      </c>
    </row>
    <row r="36" spans="1:4" ht="24.75" customHeight="1">
      <c r="A36" s="22"/>
      <c r="B36" s="23"/>
      <c r="C36" s="7"/>
      <c r="D36" s="24"/>
    </row>
    <row r="37" spans="1:5" ht="24.75" customHeight="1">
      <c r="A37" s="2" t="s">
        <v>47</v>
      </c>
      <c r="B37" s="11"/>
      <c r="C37" s="13" t="s">
        <v>48</v>
      </c>
      <c r="D37" s="17"/>
      <c r="E37" s="1" t="s">
        <v>8</v>
      </c>
    </row>
    <row r="38" spans="1:5" ht="24.75" customHeight="1">
      <c r="A38" s="2" t="s">
        <v>49</v>
      </c>
      <c r="B38" s="9"/>
      <c r="C38" s="13"/>
      <c r="D38" s="21"/>
      <c r="E38" s="1" t="s">
        <v>8</v>
      </c>
    </row>
    <row r="39" spans="1:5" ht="24.75" customHeight="1">
      <c r="A39" s="2" t="s">
        <v>50</v>
      </c>
      <c r="B39" s="9"/>
      <c r="C39" s="13"/>
      <c r="D39" s="21"/>
      <c r="E39" s="1" t="s">
        <v>8</v>
      </c>
    </row>
    <row r="40" spans="1:5" ht="24.75" customHeight="1">
      <c r="A40" s="2" t="s">
        <v>51</v>
      </c>
      <c r="B40" s="9"/>
      <c r="C40" s="13"/>
      <c r="D40" s="21"/>
      <c r="E40" s="1" t="s">
        <v>8</v>
      </c>
    </row>
    <row r="41" spans="1:5" ht="24.75" customHeight="1">
      <c r="A41" s="2" t="s">
        <v>52</v>
      </c>
      <c r="B41" s="9"/>
      <c r="C41" s="13"/>
      <c r="D41" s="21"/>
      <c r="E41" s="1" t="s">
        <v>8</v>
      </c>
    </row>
    <row r="42" spans="1:5" ht="24.75" customHeight="1">
      <c r="A42" s="2" t="s">
        <v>53</v>
      </c>
      <c r="B42" s="9"/>
      <c r="C42" s="13"/>
      <c r="D42" s="21"/>
      <c r="E42" s="1" t="s">
        <v>8</v>
      </c>
    </row>
    <row r="43" spans="1:5" ht="24.75" customHeight="1">
      <c r="A43" s="2" t="s">
        <v>54</v>
      </c>
      <c r="B43" s="9"/>
      <c r="C43" s="13"/>
      <c r="D43" s="21"/>
      <c r="E43" s="1" t="s">
        <v>8</v>
      </c>
    </row>
    <row r="44" spans="1:5" ht="24.75" customHeight="1">
      <c r="A44" s="2" t="s">
        <v>55</v>
      </c>
      <c r="B44" s="9"/>
      <c r="C44" s="13"/>
      <c r="D44" s="21"/>
      <c r="E44" s="1" t="s">
        <v>8</v>
      </c>
    </row>
    <row r="45" spans="1:4" ht="24.75" customHeight="1">
      <c r="A45" s="13"/>
      <c r="B45" s="25"/>
      <c r="C45" s="26"/>
      <c r="D45" s="21"/>
    </row>
    <row r="46" spans="1:4" ht="24.75" customHeight="1">
      <c r="A46" s="26"/>
      <c r="B46" s="27"/>
      <c r="C46" s="26"/>
      <c r="D46" s="28"/>
    </row>
    <row r="47" spans="1:5" ht="24.75" customHeight="1">
      <c r="A47" s="22" t="s">
        <v>56</v>
      </c>
      <c r="B47" s="9"/>
      <c r="C47" s="22" t="s">
        <v>57</v>
      </c>
      <c r="D47" s="29"/>
      <c r="E47" s="1" t="s">
        <v>8</v>
      </c>
    </row>
  </sheetData>
  <sheetProtection/>
  <mergeCells count="3">
    <mergeCell ref="A1:D1"/>
    <mergeCell ref="A3:B3"/>
    <mergeCell ref="C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31" sqref="D31"/>
    </sheetView>
  </sheetViews>
  <sheetFormatPr defaultColWidth="10.28125" defaultRowHeight="12.75"/>
  <cols>
    <col min="1" max="1" width="27.8515625" style="0" customWidth="1"/>
    <col min="2" max="2" width="16.7109375" style="0" customWidth="1"/>
    <col min="3" max="3" width="26.7109375" style="0" customWidth="1"/>
    <col min="4" max="4" width="21.7109375" style="0" customWidth="1"/>
    <col min="5" max="6" width="8.00390625" style="0" customWidth="1"/>
  </cols>
  <sheetData>
    <row r="1" spans="1:4" ht="24.75" customHeight="1">
      <c r="A1" s="116" t="s">
        <v>106</v>
      </c>
      <c r="B1" s="111"/>
      <c r="C1" s="111"/>
      <c r="D1" s="111"/>
    </row>
    <row r="2" spans="1:4" ht="18" customHeight="1">
      <c r="A2" s="2"/>
      <c r="B2" s="3"/>
      <c r="C2" s="4"/>
      <c r="D2" s="5" t="s">
        <v>1</v>
      </c>
    </row>
    <row r="3" spans="1:4" ht="24.75" customHeight="1">
      <c r="A3" s="112" t="s">
        <v>2</v>
      </c>
      <c r="B3" s="113"/>
      <c r="C3" s="114" t="s">
        <v>3</v>
      </c>
      <c r="D3" s="115"/>
    </row>
    <row r="4" spans="1:4" ht="24.75" customHeight="1">
      <c r="A4" s="7" t="s">
        <v>4</v>
      </c>
      <c r="B4" s="8" t="s">
        <v>5</v>
      </c>
      <c r="C4" s="7" t="s">
        <v>4</v>
      </c>
      <c r="D4" s="6" t="s">
        <v>5</v>
      </c>
    </row>
    <row r="5" spans="1:5" ht="24.75" customHeight="1">
      <c r="A5" s="2" t="s">
        <v>6</v>
      </c>
      <c r="B5" s="46">
        <v>3627.21</v>
      </c>
      <c r="C5" s="52" t="s">
        <v>7</v>
      </c>
      <c r="D5" s="17"/>
      <c r="E5" s="1" t="s">
        <v>8</v>
      </c>
    </row>
    <row r="6" spans="1:5" ht="24.75" customHeight="1">
      <c r="A6" s="2" t="s">
        <v>12</v>
      </c>
      <c r="B6" s="46"/>
      <c r="C6" s="10" t="s">
        <v>9</v>
      </c>
      <c r="D6" s="12"/>
      <c r="E6" s="1"/>
    </row>
    <row r="7" spans="1:5" ht="24.75" customHeight="1">
      <c r="A7" s="13" t="s">
        <v>14</v>
      </c>
      <c r="B7" s="46"/>
      <c r="C7" s="10" t="s">
        <v>11</v>
      </c>
      <c r="D7" s="15"/>
      <c r="E7" s="1"/>
    </row>
    <row r="8" spans="1:5" ht="24.75" customHeight="1">
      <c r="A8" s="81" t="s">
        <v>107</v>
      </c>
      <c r="B8" s="11"/>
      <c r="C8" s="10" t="s">
        <v>13</v>
      </c>
      <c r="D8" s="15"/>
      <c r="E8" s="1" t="s">
        <v>8</v>
      </c>
    </row>
    <row r="9" spans="1:5" ht="24.75" customHeight="1">
      <c r="A9" s="82" t="s">
        <v>108</v>
      </c>
      <c r="B9" s="14"/>
      <c r="C9" s="10" t="s">
        <v>15</v>
      </c>
      <c r="D9" s="15">
        <v>3.74</v>
      </c>
      <c r="E9" s="1" t="s">
        <v>8</v>
      </c>
    </row>
    <row r="10" spans="1:5" ht="24.75" customHeight="1">
      <c r="A10" s="79"/>
      <c r="B10" s="14"/>
      <c r="C10" s="10" t="s">
        <v>17</v>
      </c>
      <c r="D10" s="17"/>
      <c r="E10" s="1" t="s">
        <v>8</v>
      </c>
    </row>
    <row r="11" spans="1:5" ht="24.75" customHeight="1">
      <c r="A11" s="79"/>
      <c r="B11" s="14"/>
      <c r="C11" s="10" t="s">
        <v>19</v>
      </c>
      <c r="D11" s="18"/>
      <c r="E11" s="1" t="s">
        <v>8</v>
      </c>
    </row>
    <row r="12" spans="1:5" ht="24.75" customHeight="1">
      <c r="A12" s="79"/>
      <c r="B12" s="14"/>
      <c r="C12" s="10" t="s">
        <v>21</v>
      </c>
      <c r="D12" s="19">
        <v>35.9</v>
      </c>
      <c r="E12" s="1" t="s">
        <v>8</v>
      </c>
    </row>
    <row r="13" spans="1:5" ht="24.75" customHeight="1">
      <c r="A13" s="80"/>
      <c r="B13" s="14"/>
      <c r="C13" s="10" t="s">
        <v>23</v>
      </c>
      <c r="D13" s="19"/>
      <c r="E13" s="1" t="s">
        <v>8</v>
      </c>
    </row>
    <row r="14" spans="1:5" ht="24.75" customHeight="1">
      <c r="A14" s="2"/>
      <c r="B14" s="16"/>
      <c r="C14" s="10" t="s">
        <v>25</v>
      </c>
      <c r="D14" s="19">
        <v>56.8</v>
      </c>
      <c r="E14" s="1" t="s">
        <v>8</v>
      </c>
    </row>
    <row r="15" spans="1:5" ht="24.75" customHeight="1">
      <c r="A15" s="2"/>
      <c r="B15" s="16"/>
      <c r="C15" s="10" t="s">
        <v>27</v>
      </c>
      <c r="D15" s="19"/>
      <c r="E15" s="1" t="s">
        <v>8</v>
      </c>
    </row>
    <row r="16" spans="1:5" ht="24.75" customHeight="1">
      <c r="A16" s="2"/>
      <c r="B16" s="20"/>
      <c r="C16" s="10" t="s">
        <v>28</v>
      </c>
      <c r="D16" s="19">
        <v>3461.01</v>
      </c>
      <c r="E16" s="1" t="s">
        <v>8</v>
      </c>
    </row>
    <row r="17" spans="1:5" ht="24.75" customHeight="1">
      <c r="A17" s="2"/>
      <c r="B17" s="20"/>
      <c r="C17" s="10" t="s">
        <v>29</v>
      </c>
      <c r="D17" s="19"/>
      <c r="E17" s="1" t="s">
        <v>8</v>
      </c>
    </row>
    <row r="18" spans="1:5" ht="24.75" customHeight="1">
      <c r="A18" s="2"/>
      <c r="B18" s="20"/>
      <c r="C18" s="10" t="s">
        <v>30</v>
      </c>
      <c r="D18" s="19"/>
      <c r="E18" s="1" t="s">
        <v>8</v>
      </c>
    </row>
    <row r="19" spans="1:5" ht="24.75" customHeight="1">
      <c r="A19" s="2"/>
      <c r="B19" s="20"/>
      <c r="C19" s="10" t="s">
        <v>31</v>
      </c>
      <c r="D19" s="19"/>
      <c r="E19" s="1" t="s">
        <v>8</v>
      </c>
    </row>
    <row r="20" spans="1:5" ht="24.75" customHeight="1">
      <c r="A20" s="2"/>
      <c r="B20" s="20"/>
      <c r="C20" s="10" t="s">
        <v>32</v>
      </c>
      <c r="D20" s="19"/>
      <c r="E20" s="1" t="s">
        <v>8</v>
      </c>
    </row>
    <row r="21" spans="1:5" ht="24.75" customHeight="1">
      <c r="A21" s="2"/>
      <c r="B21" s="20"/>
      <c r="C21" s="10" t="s">
        <v>33</v>
      </c>
      <c r="D21" s="19"/>
      <c r="E21" s="1" t="s">
        <v>8</v>
      </c>
    </row>
    <row r="22" spans="1:5" ht="24.75" customHeight="1">
      <c r="A22" s="2"/>
      <c r="B22" s="20"/>
      <c r="C22" s="10" t="s">
        <v>34</v>
      </c>
      <c r="D22" s="19"/>
      <c r="E22" s="1" t="s">
        <v>8</v>
      </c>
    </row>
    <row r="23" spans="1:5" ht="18" customHeight="1">
      <c r="A23" s="2"/>
      <c r="B23" s="20"/>
      <c r="C23" s="10" t="s">
        <v>35</v>
      </c>
      <c r="D23" s="19"/>
      <c r="E23" s="1" t="s">
        <v>8</v>
      </c>
    </row>
    <row r="24" spans="1:5" ht="24.75" customHeight="1">
      <c r="A24" s="2"/>
      <c r="B24" s="20"/>
      <c r="C24" s="10" t="s">
        <v>36</v>
      </c>
      <c r="D24" s="19">
        <v>69.76</v>
      </c>
      <c r="E24" s="1" t="s">
        <v>8</v>
      </c>
    </row>
    <row r="25" spans="1:5" ht="24.75" customHeight="1">
      <c r="A25" s="2"/>
      <c r="B25" s="20"/>
      <c r="C25" s="10" t="s">
        <v>37</v>
      </c>
      <c r="D25" s="19"/>
      <c r="E25" s="1" t="s">
        <v>8</v>
      </c>
    </row>
    <row r="26" spans="1:5" ht="24.75" customHeight="1">
      <c r="A26" s="2"/>
      <c r="B26" s="20"/>
      <c r="C26" s="10" t="s">
        <v>38</v>
      </c>
      <c r="D26" s="19"/>
      <c r="E26" s="1" t="s">
        <v>8</v>
      </c>
    </row>
    <row r="27" spans="1:5" ht="24.75" customHeight="1">
      <c r="A27" s="2"/>
      <c r="B27" s="20"/>
      <c r="C27" s="10" t="s">
        <v>39</v>
      </c>
      <c r="D27" s="19"/>
      <c r="E27" s="1" t="s">
        <v>8</v>
      </c>
    </row>
    <row r="28" spans="1:5" ht="24.75" customHeight="1">
      <c r="A28" s="2"/>
      <c r="B28" s="20"/>
      <c r="C28" s="10" t="s">
        <v>40</v>
      </c>
      <c r="D28" s="19"/>
      <c r="E28" s="1" t="s">
        <v>8</v>
      </c>
    </row>
    <row r="29" spans="1:5" ht="24.75" customHeight="1">
      <c r="A29" s="2"/>
      <c r="B29" s="20"/>
      <c r="C29" s="10" t="s">
        <v>41</v>
      </c>
      <c r="D29" s="19"/>
      <c r="E29" s="1" t="s">
        <v>8</v>
      </c>
    </row>
    <row r="30" spans="1:5" ht="24.75" customHeight="1">
      <c r="A30" s="2"/>
      <c r="B30" s="20"/>
      <c r="C30" s="10" t="s">
        <v>42</v>
      </c>
      <c r="D30" s="19"/>
      <c r="E30" s="1" t="s">
        <v>8</v>
      </c>
    </row>
    <row r="31" spans="1:5" ht="20.25" customHeight="1">
      <c r="A31" s="2"/>
      <c r="B31" s="20"/>
      <c r="C31" s="10" t="s">
        <v>43</v>
      </c>
      <c r="D31" s="19"/>
      <c r="E31" s="1" t="s">
        <v>8</v>
      </c>
    </row>
    <row r="32" spans="1:5" ht="24.75" customHeight="1">
      <c r="A32" s="2"/>
      <c r="B32" s="20"/>
      <c r="C32" s="49" t="s">
        <v>44</v>
      </c>
      <c r="D32" s="48"/>
      <c r="E32" s="1" t="s">
        <v>8</v>
      </c>
    </row>
    <row r="33" spans="1:4" ht="24.75" customHeight="1">
      <c r="A33" s="2"/>
      <c r="B33" s="47"/>
      <c r="C33" s="50"/>
      <c r="D33" s="51"/>
    </row>
    <row r="34" spans="1:4" ht="24.75" customHeight="1">
      <c r="A34" s="2"/>
      <c r="B34" s="20"/>
      <c r="C34" s="13"/>
      <c r="D34" s="21"/>
    </row>
    <row r="35" spans="1:5" ht="24.75" customHeight="1">
      <c r="A35" s="22" t="s">
        <v>45</v>
      </c>
      <c r="B35" s="9">
        <f>B5</f>
        <v>3627.21</v>
      </c>
      <c r="C35" s="7" t="s">
        <v>46</v>
      </c>
      <c r="D35" s="17">
        <f>D9+D12+D14+D16+D24</f>
        <v>3627.2100000000005</v>
      </c>
      <c r="E35" s="1" t="s">
        <v>8</v>
      </c>
    </row>
    <row r="36" spans="1:4" ht="24.75" customHeight="1">
      <c r="A36" s="22"/>
      <c r="B36" s="23"/>
      <c r="C36" s="7"/>
      <c r="D36" s="24"/>
    </row>
    <row r="37" spans="1:5" ht="24.75" customHeight="1">
      <c r="A37" s="2" t="s">
        <v>47</v>
      </c>
      <c r="B37" s="11"/>
      <c r="C37" s="13" t="s">
        <v>48</v>
      </c>
      <c r="D37" s="17"/>
      <c r="E37" s="1" t="s">
        <v>8</v>
      </c>
    </row>
    <row r="38" spans="1:5" ht="24.75" customHeight="1">
      <c r="A38" s="2" t="s">
        <v>49</v>
      </c>
      <c r="B38" s="9"/>
      <c r="C38" s="13"/>
      <c r="D38" s="21"/>
      <c r="E38" s="1" t="s">
        <v>8</v>
      </c>
    </row>
    <row r="39" spans="1:5" ht="24.75" customHeight="1">
      <c r="A39" s="2" t="s">
        <v>50</v>
      </c>
      <c r="B39" s="9"/>
      <c r="C39" s="13"/>
      <c r="D39" s="21"/>
      <c r="E39" s="1" t="s">
        <v>8</v>
      </c>
    </row>
    <row r="40" spans="1:5" ht="24.75" customHeight="1">
      <c r="A40" s="2" t="s">
        <v>51</v>
      </c>
      <c r="B40" s="9"/>
      <c r="C40" s="13"/>
      <c r="D40" s="21"/>
      <c r="E40" s="1" t="s">
        <v>8</v>
      </c>
    </row>
    <row r="41" spans="1:5" ht="24.75" customHeight="1">
      <c r="A41" s="2" t="s">
        <v>52</v>
      </c>
      <c r="B41" s="9"/>
      <c r="C41" s="13"/>
      <c r="D41" s="21"/>
      <c r="E41" s="1" t="s">
        <v>8</v>
      </c>
    </row>
    <row r="42" spans="1:5" ht="24.75" customHeight="1">
      <c r="A42" s="2" t="s">
        <v>53</v>
      </c>
      <c r="B42" s="9"/>
      <c r="C42" s="13"/>
      <c r="D42" s="21"/>
      <c r="E42" s="1" t="s">
        <v>8</v>
      </c>
    </row>
    <row r="43" spans="1:5" ht="24.75" customHeight="1">
      <c r="A43" s="2" t="s">
        <v>54</v>
      </c>
      <c r="B43" s="9"/>
      <c r="C43" s="13"/>
      <c r="D43" s="21"/>
      <c r="E43" s="1" t="s">
        <v>8</v>
      </c>
    </row>
    <row r="44" spans="1:5" ht="24.75" customHeight="1">
      <c r="A44" s="2" t="s">
        <v>55</v>
      </c>
      <c r="B44" s="9"/>
      <c r="C44" s="13"/>
      <c r="D44" s="21"/>
      <c r="E44" s="1" t="s">
        <v>8</v>
      </c>
    </row>
    <row r="45" spans="1:4" ht="24.75" customHeight="1">
      <c r="A45" s="13"/>
      <c r="B45" s="25"/>
      <c r="C45" s="26"/>
      <c r="D45" s="21"/>
    </row>
    <row r="46" spans="1:4" ht="24.75" customHeight="1">
      <c r="A46" s="26"/>
      <c r="B46" s="27"/>
      <c r="C46" s="26"/>
      <c r="D46" s="28"/>
    </row>
    <row r="47" spans="1:5" ht="24.75" customHeight="1">
      <c r="A47" s="22" t="s">
        <v>56</v>
      </c>
      <c r="B47" s="9"/>
      <c r="C47" s="22" t="s">
        <v>57</v>
      </c>
      <c r="D47" s="29"/>
      <c r="E47" s="1" t="s">
        <v>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zoomScalePageLayoutView="0" workbookViewId="0" topLeftCell="A1">
      <selection activeCell="F3" sqref="F3:F4"/>
    </sheetView>
  </sheetViews>
  <sheetFormatPr defaultColWidth="10.28125" defaultRowHeight="12.75" customHeight="1"/>
  <cols>
    <col min="1" max="1" width="30.140625" style="0" customWidth="1"/>
    <col min="2" max="2" width="11.140625" style="0" customWidth="1"/>
    <col min="3" max="3" width="10.7109375" style="0" customWidth="1"/>
    <col min="4" max="4" width="9.421875" style="0" customWidth="1"/>
    <col min="5" max="5" width="7.8515625" style="0" customWidth="1"/>
    <col min="6" max="6" width="9.57421875" style="0" customWidth="1"/>
    <col min="7" max="7" width="8.421875" style="0" customWidth="1"/>
    <col min="8" max="8" width="6.7109375" style="0" customWidth="1"/>
    <col min="9" max="9" width="5.8515625" style="0" customWidth="1"/>
    <col min="10" max="10" width="7.421875" style="0" customWidth="1"/>
    <col min="11" max="11" width="7.57421875" style="0" customWidth="1"/>
    <col min="12" max="12" width="4.00390625" style="0" customWidth="1"/>
    <col min="13" max="13" width="5.140625" style="0" customWidth="1"/>
    <col min="14" max="14" width="8.57421875" style="0" customWidth="1"/>
    <col min="15" max="15" width="8.00390625" style="0" customWidth="1"/>
    <col min="16" max="16" width="6.8515625" style="0" customWidth="1"/>
  </cols>
  <sheetData>
    <row r="1" spans="1:14" ht="24.75" customHeight="1">
      <c r="A1" s="111" t="s">
        <v>95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24.75" customHeight="1">
      <c r="N2" s="63" t="s">
        <v>1</v>
      </c>
    </row>
    <row r="3" spans="1:15" ht="24.75" customHeight="1">
      <c r="A3" s="122" t="s">
        <v>58</v>
      </c>
      <c r="B3" s="122" t="s">
        <v>59</v>
      </c>
      <c r="C3" s="122" t="s">
        <v>60</v>
      </c>
      <c r="D3" s="122"/>
      <c r="E3" s="122"/>
      <c r="F3" s="123" t="s">
        <v>61</v>
      </c>
      <c r="G3" s="123" t="s">
        <v>62</v>
      </c>
      <c r="H3" s="125" t="s">
        <v>63</v>
      </c>
      <c r="I3" s="117" t="s">
        <v>64</v>
      </c>
      <c r="J3" s="117" t="s">
        <v>65</v>
      </c>
      <c r="K3" s="117" t="s">
        <v>66</v>
      </c>
      <c r="L3" s="118" t="s">
        <v>67</v>
      </c>
      <c r="M3" s="118" t="s">
        <v>68</v>
      </c>
      <c r="N3" s="120" t="s">
        <v>99</v>
      </c>
      <c r="O3" s="30"/>
    </row>
    <row r="4" spans="1:15" ht="24.75" customHeight="1">
      <c r="A4" s="122"/>
      <c r="B4" s="122"/>
      <c r="C4" s="64" t="s">
        <v>59</v>
      </c>
      <c r="D4" s="64" t="s">
        <v>69</v>
      </c>
      <c r="E4" s="64" t="s">
        <v>70</v>
      </c>
      <c r="F4" s="124"/>
      <c r="G4" s="124"/>
      <c r="H4" s="125"/>
      <c r="I4" s="117"/>
      <c r="J4" s="117"/>
      <c r="K4" s="117"/>
      <c r="L4" s="119"/>
      <c r="M4" s="119"/>
      <c r="N4" s="119"/>
      <c r="O4" s="30"/>
    </row>
    <row r="5" spans="1:15" ht="24.75" customHeight="1">
      <c r="A5" s="97" t="s">
        <v>183</v>
      </c>
      <c r="B5" s="103">
        <f>C5</f>
        <v>3627.21</v>
      </c>
      <c r="C5" s="103">
        <f>D5</f>
        <v>3627.21</v>
      </c>
      <c r="D5" s="102">
        <f>D6+D7+D8+D9+D10+D11+D12+D13+D14</f>
        <v>3627.21</v>
      </c>
      <c r="E5" s="64"/>
      <c r="F5" s="96"/>
      <c r="G5" s="92"/>
      <c r="H5" s="95"/>
      <c r="I5" s="93"/>
      <c r="J5" s="93"/>
      <c r="K5" s="93"/>
      <c r="L5" s="94"/>
      <c r="M5" s="94"/>
      <c r="N5" s="94"/>
      <c r="O5" s="30"/>
    </row>
    <row r="6" spans="1:15" ht="24.75" customHeight="1">
      <c r="A6" s="98" t="s">
        <v>184</v>
      </c>
      <c r="B6" s="46">
        <f>C6</f>
        <v>2332.27</v>
      </c>
      <c r="C6" s="46">
        <f>D6</f>
        <v>2332.27</v>
      </c>
      <c r="D6" s="46">
        <v>2332.27</v>
      </c>
      <c r="E6" s="66"/>
      <c r="F6" s="67"/>
      <c r="G6" s="68"/>
      <c r="H6" s="74"/>
      <c r="I6" s="76"/>
      <c r="J6" s="76"/>
      <c r="K6" s="76"/>
      <c r="L6" s="76"/>
      <c r="M6" s="76"/>
      <c r="N6" s="76"/>
      <c r="O6" s="1"/>
    </row>
    <row r="7" spans="1:15" ht="24.75" customHeight="1">
      <c r="A7" s="100" t="s">
        <v>186</v>
      </c>
      <c r="B7" s="101">
        <v>241.36</v>
      </c>
      <c r="C7" s="104">
        <v>241.36</v>
      </c>
      <c r="D7" s="101">
        <v>241.36</v>
      </c>
      <c r="E7" s="66"/>
      <c r="F7" s="67"/>
      <c r="G7" s="68"/>
      <c r="H7" s="74"/>
      <c r="I7" s="76"/>
      <c r="J7" s="76"/>
      <c r="K7" s="76"/>
      <c r="L7" s="76"/>
      <c r="M7" s="76"/>
      <c r="N7" s="76"/>
      <c r="O7" s="1"/>
    </row>
    <row r="8" spans="1:15" ht="22.5" customHeight="1">
      <c r="A8" s="110" t="s">
        <v>209</v>
      </c>
      <c r="B8" s="101" t="s">
        <v>187</v>
      </c>
      <c r="C8" s="101" t="s">
        <v>187</v>
      </c>
      <c r="D8" s="101" t="s">
        <v>187</v>
      </c>
      <c r="E8" s="65"/>
      <c r="F8" s="71"/>
      <c r="G8" s="72"/>
      <c r="H8" s="73"/>
      <c r="I8" s="75"/>
      <c r="J8" s="75"/>
      <c r="K8" s="75"/>
      <c r="L8" s="75"/>
      <c r="M8" s="75"/>
      <c r="N8" s="75"/>
      <c r="O8" s="1"/>
    </row>
    <row r="9" spans="1:15" ht="24.75" customHeight="1">
      <c r="A9" s="100" t="s">
        <v>188</v>
      </c>
      <c r="B9" s="101">
        <v>83.79</v>
      </c>
      <c r="C9" s="104">
        <v>83.79</v>
      </c>
      <c r="D9" s="101">
        <v>83.79</v>
      </c>
      <c r="E9" s="65"/>
      <c r="F9" s="71"/>
      <c r="G9" s="72"/>
      <c r="H9" s="73"/>
      <c r="I9" s="75"/>
      <c r="J9" s="75"/>
      <c r="K9" s="75"/>
      <c r="L9" s="75"/>
      <c r="M9" s="75"/>
      <c r="N9" s="75"/>
      <c r="O9" s="1"/>
    </row>
    <row r="10" spans="1:15" ht="24.75" customHeight="1">
      <c r="A10" s="100" t="s">
        <v>189</v>
      </c>
      <c r="B10" s="101">
        <v>193.65</v>
      </c>
      <c r="C10" s="104">
        <v>193.65</v>
      </c>
      <c r="D10" s="101">
        <v>193.65</v>
      </c>
      <c r="E10" s="65"/>
      <c r="F10" s="71"/>
      <c r="G10" s="72"/>
      <c r="H10" s="73"/>
      <c r="I10" s="75"/>
      <c r="J10" s="75"/>
      <c r="K10" s="75"/>
      <c r="L10" s="75"/>
      <c r="M10" s="75"/>
      <c r="N10" s="75"/>
      <c r="O10" s="1"/>
    </row>
    <row r="11" spans="1:15" ht="24.75" customHeight="1">
      <c r="A11" s="100" t="s">
        <v>190</v>
      </c>
      <c r="B11" s="101">
        <v>106.91</v>
      </c>
      <c r="C11" s="104">
        <v>106.91</v>
      </c>
      <c r="D11" s="101">
        <v>106.91</v>
      </c>
      <c r="E11" s="65"/>
      <c r="F11" s="71"/>
      <c r="G11" s="72"/>
      <c r="H11" s="73"/>
      <c r="I11" s="75"/>
      <c r="J11" s="75"/>
      <c r="K11" s="75"/>
      <c r="L11" s="75"/>
      <c r="M11" s="75"/>
      <c r="N11" s="75"/>
      <c r="O11" s="1"/>
    </row>
    <row r="12" spans="1:15" ht="24.75" customHeight="1">
      <c r="A12" s="100" t="s">
        <v>193</v>
      </c>
      <c r="B12" s="104">
        <v>171.63</v>
      </c>
      <c r="C12" s="104">
        <v>171.63</v>
      </c>
      <c r="D12" s="101">
        <v>171.63</v>
      </c>
      <c r="E12" s="65"/>
      <c r="F12" s="71"/>
      <c r="G12" s="72"/>
      <c r="H12" s="73"/>
      <c r="I12" s="75"/>
      <c r="J12" s="75"/>
      <c r="K12" s="75"/>
      <c r="L12" s="75"/>
      <c r="M12" s="75"/>
      <c r="N12" s="75"/>
      <c r="O12" s="1"/>
    </row>
    <row r="13" spans="1:15" ht="24.75" customHeight="1">
      <c r="A13" s="100" t="s">
        <v>192</v>
      </c>
      <c r="B13" s="101">
        <v>65.77</v>
      </c>
      <c r="C13" s="104">
        <v>65.77</v>
      </c>
      <c r="D13" s="101">
        <v>65.77</v>
      </c>
      <c r="E13" s="65"/>
      <c r="F13" s="71"/>
      <c r="G13" s="72"/>
      <c r="H13" s="73"/>
      <c r="I13" s="75"/>
      <c r="J13" s="75"/>
      <c r="K13" s="75"/>
      <c r="L13" s="75"/>
      <c r="M13" s="75"/>
      <c r="N13" s="75"/>
      <c r="O13" s="1"/>
    </row>
    <row r="14" spans="1:15" ht="24.75" customHeight="1">
      <c r="A14" s="100" t="s">
        <v>191</v>
      </c>
      <c r="B14" s="101">
        <f>C14</f>
        <v>233.41</v>
      </c>
      <c r="C14" s="104">
        <f>D14</f>
        <v>233.41</v>
      </c>
      <c r="D14" s="101">
        <v>233.41</v>
      </c>
      <c r="E14" s="65"/>
      <c r="F14" s="71"/>
      <c r="G14" s="72"/>
      <c r="H14" s="73"/>
      <c r="I14" s="75"/>
      <c r="J14" s="75"/>
      <c r="K14" s="75"/>
      <c r="L14" s="75"/>
      <c r="M14" s="75"/>
      <c r="N14" s="75"/>
      <c r="O14" s="1"/>
    </row>
    <row r="15" spans="1:15" ht="24.75" customHeight="1">
      <c r="A15" s="69"/>
      <c r="B15" s="70"/>
      <c r="C15" s="65"/>
      <c r="D15" s="70"/>
      <c r="E15" s="65"/>
      <c r="F15" s="71"/>
      <c r="G15" s="72"/>
      <c r="H15" s="73"/>
      <c r="I15" s="75"/>
      <c r="J15" s="75"/>
      <c r="K15" s="75"/>
      <c r="L15" s="75"/>
      <c r="M15" s="75"/>
      <c r="N15" s="75"/>
      <c r="O15" s="1"/>
    </row>
    <row r="16" spans="1:15" ht="24.75" customHeight="1">
      <c r="A16" s="69"/>
      <c r="B16" s="70"/>
      <c r="C16" s="65"/>
      <c r="D16" s="70"/>
      <c r="E16" s="65"/>
      <c r="F16" s="71"/>
      <c r="G16" s="72"/>
      <c r="H16" s="73"/>
      <c r="I16" s="75"/>
      <c r="J16" s="75"/>
      <c r="K16" s="75"/>
      <c r="L16" s="75"/>
      <c r="M16" s="75"/>
      <c r="N16" s="75"/>
      <c r="O16" s="1"/>
    </row>
    <row r="17" spans="1:15" ht="24.75" customHeight="1">
      <c r="A17" s="69"/>
      <c r="B17" s="70"/>
      <c r="C17" s="65"/>
      <c r="D17" s="70"/>
      <c r="E17" s="65"/>
      <c r="F17" s="71"/>
      <c r="G17" s="72"/>
      <c r="H17" s="73"/>
      <c r="I17" s="75"/>
      <c r="J17" s="75"/>
      <c r="K17" s="75"/>
      <c r="L17" s="75"/>
      <c r="M17" s="75"/>
      <c r="N17" s="75"/>
      <c r="O17" s="1"/>
    </row>
    <row r="18" spans="1:15" ht="24.75" customHeight="1">
      <c r="A18" s="69"/>
      <c r="B18" s="70"/>
      <c r="C18" s="65"/>
      <c r="D18" s="70"/>
      <c r="E18" s="65"/>
      <c r="F18" s="71"/>
      <c r="G18" s="72"/>
      <c r="H18" s="73"/>
      <c r="I18" s="75"/>
      <c r="J18" s="75"/>
      <c r="K18" s="75"/>
      <c r="L18" s="75"/>
      <c r="M18" s="75"/>
      <c r="N18" s="75"/>
      <c r="O18" s="1"/>
    </row>
  </sheetData>
  <sheetProtection/>
  <mergeCells count="13">
    <mergeCell ref="A1:N1"/>
    <mergeCell ref="C3:E3"/>
    <mergeCell ref="A3:A4"/>
    <mergeCell ref="B3:B4"/>
    <mergeCell ref="F3:F4"/>
    <mergeCell ref="G3:G4"/>
    <mergeCell ref="H3:H4"/>
    <mergeCell ref="I3:I4"/>
    <mergeCell ref="M3:M4"/>
    <mergeCell ref="J3:J4"/>
    <mergeCell ref="K3:K4"/>
    <mergeCell ref="L3:L4"/>
    <mergeCell ref="N3:N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zoomScaleSheetLayoutView="100" zoomScalePageLayoutView="0" workbookViewId="0" topLeftCell="A1">
      <selection activeCell="F15" sqref="F15"/>
    </sheetView>
  </sheetViews>
  <sheetFormatPr defaultColWidth="10.28125" defaultRowHeight="12.75" customHeight="1"/>
  <cols>
    <col min="1" max="1" width="32.8515625" style="0" customWidth="1"/>
    <col min="2" max="2" width="14.28125" style="0" customWidth="1"/>
    <col min="3" max="3" width="10.28125" style="0" customWidth="1"/>
    <col min="4" max="4" width="8.8515625" style="0" customWidth="1"/>
    <col min="5" max="5" width="15.00390625" style="0" customWidth="1"/>
    <col min="6" max="6" width="7.140625" style="0" customWidth="1"/>
    <col min="7" max="8" width="8.00390625" style="0" customWidth="1"/>
    <col min="9" max="9" width="6.57421875" style="0" customWidth="1"/>
    <col min="10" max="10" width="7.28125" style="0" customWidth="1"/>
    <col min="11" max="11" width="7.8515625" style="0" customWidth="1"/>
    <col min="12" max="12" width="8.00390625" style="0" customWidth="1"/>
    <col min="13" max="13" width="6.8515625" style="0" customWidth="1"/>
  </cols>
  <sheetData>
    <row r="1" spans="1:11" ht="24.75" customHeight="1">
      <c r="A1" s="111" t="s">
        <v>96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24.75" customHeight="1">
      <c r="K2" s="5" t="s">
        <v>1</v>
      </c>
    </row>
    <row r="3" spans="1:12" ht="24.75" customHeight="1">
      <c r="A3" s="114" t="s">
        <v>58</v>
      </c>
      <c r="B3" s="114" t="s">
        <v>59</v>
      </c>
      <c r="C3" s="114" t="s">
        <v>71</v>
      </c>
      <c r="D3" s="114"/>
      <c r="E3" s="114"/>
      <c r="F3" s="114" t="s">
        <v>72</v>
      </c>
      <c r="G3" s="114"/>
      <c r="H3" s="114"/>
      <c r="I3" s="114" t="s">
        <v>62</v>
      </c>
      <c r="J3" s="114"/>
      <c r="K3" s="115"/>
      <c r="L3" s="30" t="s">
        <v>8</v>
      </c>
    </row>
    <row r="4" spans="1:12" ht="24.75" customHeight="1">
      <c r="A4" s="114"/>
      <c r="B4" s="114"/>
      <c r="C4" s="8" t="s">
        <v>59</v>
      </c>
      <c r="D4" s="8" t="s">
        <v>73</v>
      </c>
      <c r="E4" s="8" t="s">
        <v>74</v>
      </c>
      <c r="F4" s="8" t="s">
        <v>59</v>
      </c>
      <c r="G4" s="8" t="s">
        <v>73</v>
      </c>
      <c r="H4" s="8" t="s">
        <v>74</v>
      </c>
      <c r="I4" s="31" t="s">
        <v>59</v>
      </c>
      <c r="J4" s="31" t="s">
        <v>73</v>
      </c>
      <c r="K4" s="32" t="s">
        <v>74</v>
      </c>
      <c r="L4" s="30" t="s">
        <v>8</v>
      </c>
    </row>
    <row r="5" spans="1:12" ht="24.75" customHeight="1">
      <c r="A5" s="97" t="s">
        <v>185</v>
      </c>
      <c r="B5" s="8">
        <f>B6+B7+B8+B9+B10+B11+B12+B13+B14</f>
        <v>3627.21</v>
      </c>
      <c r="C5" s="8">
        <f>D5+E5</f>
        <v>3627.21</v>
      </c>
      <c r="D5" s="8">
        <f>D6+D7+D8+D9+D10+D11+D12+D13+D14</f>
        <v>1027.21</v>
      </c>
      <c r="E5" s="8">
        <f>E6+E7+E8+E9+E10+E11+E12+E13+E14</f>
        <v>2600</v>
      </c>
      <c r="F5" s="99"/>
      <c r="G5" s="31"/>
      <c r="H5" s="31"/>
      <c r="I5" s="31"/>
      <c r="J5" s="31"/>
      <c r="K5" s="32"/>
      <c r="L5" s="30"/>
    </row>
    <row r="6" spans="1:12" ht="24.75" customHeight="1">
      <c r="A6" s="8" t="s">
        <v>115</v>
      </c>
      <c r="B6" s="8">
        <f>C6</f>
        <v>2332.27</v>
      </c>
      <c r="C6" s="8">
        <f>D6+E6</f>
        <v>2332.27</v>
      </c>
      <c r="D6" s="8">
        <v>449.76</v>
      </c>
      <c r="E6" s="8">
        <v>1882.51</v>
      </c>
      <c r="F6" s="36"/>
      <c r="G6" s="37"/>
      <c r="H6" s="37"/>
      <c r="I6" s="37"/>
      <c r="J6" s="37"/>
      <c r="K6" s="38"/>
      <c r="L6" s="1" t="s">
        <v>8</v>
      </c>
    </row>
    <row r="7" spans="1:12" ht="24.75" customHeight="1">
      <c r="A7" s="8" t="s">
        <v>194</v>
      </c>
      <c r="B7" s="8">
        <v>241.36</v>
      </c>
      <c r="C7" s="8">
        <v>241.36</v>
      </c>
      <c r="D7" s="8">
        <v>80.79</v>
      </c>
      <c r="E7" s="8">
        <v>160.57</v>
      </c>
      <c r="F7" s="36"/>
      <c r="G7" s="37"/>
      <c r="H7" s="37"/>
      <c r="I7" s="37"/>
      <c r="J7" s="37"/>
      <c r="K7" s="38"/>
      <c r="L7" s="1" t="s">
        <v>8</v>
      </c>
    </row>
    <row r="8" spans="1:12" ht="24.75" customHeight="1">
      <c r="A8" s="8" t="s">
        <v>195</v>
      </c>
      <c r="B8" s="8" t="s">
        <v>187</v>
      </c>
      <c r="C8" s="8" t="s">
        <v>187</v>
      </c>
      <c r="D8" s="8">
        <v>52.85</v>
      </c>
      <c r="E8" s="8">
        <v>145.57</v>
      </c>
      <c r="F8" s="41"/>
      <c r="G8" s="42"/>
      <c r="H8" s="42"/>
      <c r="I8" s="42"/>
      <c r="J8" s="42"/>
      <c r="K8" s="18"/>
      <c r="L8" s="1" t="s">
        <v>8</v>
      </c>
    </row>
    <row r="9" spans="1:12" ht="24.75" customHeight="1">
      <c r="A9" s="8" t="s">
        <v>196</v>
      </c>
      <c r="B9" s="8">
        <v>83.79</v>
      </c>
      <c r="C9" s="8">
        <v>83.79</v>
      </c>
      <c r="D9" s="8">
        <v>64.73</v>
      </c>
      <c r="E9" s="8">
        <v>19.06</v>
      </c>
      <c r="F9" s="41"/>
      <c r="G9" s="42"/>
      <c r="H9" s="42"/>
      <c r="I9" s="42"/>
      <c r="J9" s="42"/>
      <c r="K9" s="18"/>
      <c r="L9" s="1" t="s">
        <v>8</v>
      </c>
    </row>
    <row r="10" spans="1:12" ht="24.75" customHeight="1">
      <c r="A10" s="8" t="s">
        <v>197</v>
      </c>
      <c r="B10" s="8">
        <v>193.65</v>
      </c>
      <c r="C10" s="8">
        <v>193.65</v>
      </c>
      <c r="D10" s="8">
        <v>68.68</v>
      </c>
      <c r="E10" s="8">
        <v>124.97</v>
      </c>
      <c r="F10" s="41"/>
      <c r="G10" s="42"/>
      <c r="H10" s="42"/>
      <c r="I10" s="42"/>
      <c r="J10" s="42"/>
      <c r="K10" s="18"/>
      <c r="L10" s="1" t="s">
        <v>8</v>
      </c>
    </row>
    <row r="11" spans="1:12" ht="24.75" customHeight="1">
      <c r="A11" s="8" t="s">
        <v>198</v>
      </c>
      <c r="B11" s="8">
        <f>C11+F11+I11</f>
        <v>106.91</v>
      </c>
      <c r="C11" s="8">
        <f>D11+E11</f>
        <v>106.91</v>
      </c>
      <c r="D11" s="8">
        <v>84.71</v>
      </c>
      <c r="E11" s="8">
        <v>22.2</v>
      </c>
      <c r="F11" s="41"/>
      <c r="G11" s="42"/>
      <c r="H11" s="42"/>
      <c r="I11" s="42"/>
      <c r="J11" s="42"/>
      <c r="K11" s="18"/>
      <c r="L11" s="1" t="s">
        <v>8</v>
      </c>
    </row>
    <row r="12" spans="1:12" ht="24.75" customHeight="1">
      <c r="A12" s="8" t="s">
        <v>201</v>
      </c>
      <c r="B12" s="8">
        <f>C12</f>
        <v>171.63</v>
      </c>
      <c r="C12" s="8">
        <v>171.63</v>
      </c>
      <c r="D12" s="8">
        <v>84.62</v>
      </c>
      <c r="E12" s="8">
        <v>87.01</v>
      </c>
      <c r="F12" s="41"/>
      <c r="G12" s="42"/>
      <c r="H12" s="42"/>
      <c r="I12" s="42"/>
      <c r="J12" s="42"/>
      <c r="K12" s="18"/>
      <c r="L12" s="1" t="s">
        <v>8</v>
      </c>
    </row>
    <row r="13" spans="1:12" ht="24.75" customHeight="1">
      <c r="A13" s="8" t="s">
        <v>200</v>
      </c>
      <c r="B13" s="8">
        <v>65.77</v>
      </c>
      <c r="C13" s="8">
        <v>65.77</v>
      </c>
      <c r="D13" s="8">
        <v>46.46</v>
      </c>
      <c r="E13" s="8">
        <v>19.31</v>
      </c>
      <c r="F13" s="41"/>
      <c r="G13" s="42"/>
      <c r="H13" s="42"/>
      <c r="I13" s="42"/>
      <c r="J13" s="42"/>
      <c r="K13" s="18"/>
      <c r="L13" s="1" t="s">
        <v>8</v>
      </c>
    </row>
    <row r="14" spans="1:12" ht="24.75" customHeight="1">
      <c r="A14" s="8" t="s">
        <v>199</v>
      </c>
      <c r="B14" s="8">
        <v>233.41</v>
      </c>
      <c r="C14" s="8">
        <v>233.41</v>
      </c>
      <c r="D14" s="8">
        <v>94.61</v>
      </c>
      <c r="E14" s="8">
        <v>138.8</v>
      </c>
      <c r="F14" s="41"/>
      <c r="G14" s="42"/>
      <c r="H14" s="42"/>
      <c r="I14" s="42"/>
      <c r="J14" s="42"/>
      <c r="K14" s="18"/>
      <c r="L14" s="1" t="s">
        <v>8</v>
      </c>
    </row>
    <row r="15" spans="1:12" ht="24.75" customHeight="1">
      <c r="A15" s="39"/>
      <c r="B15" s="40"/>
      <c r="C15" s="9"/>
      <c r="D15" s="40"/>
      <c r="E15" s="9"/>
      <c r="F15" s="41"/>
      <c r="G15" s="42"/>
      <c r="H15" s="42"/>
      <c r="I15" s="42"/>
      <c r="J15" s="42"/>
      <c r="K15" s="18"/>
      <c r="L15" s="1" t="s">
        <v>8</v>
      </c>
    </row>
    <row r="16" spans="1:12" ht="24.75" customHeight="1">
      <c r="A16" s="39"/>
      <c r="B16" s="40"/>
      <c r="C16" s="9"/>
      <c r="D16" s="40"/>
      <c r="E16" s="9"/>
      <c r="F16" s="41"/>
      <c r="G16" s="42"/>
      <c r="H16" s="42"/>
      <c r="I16" s="42"/>
      <c r="J16" s="42"/>
      <c r="K16" s="18"/>
      <c r="L16" s="1" t="s">
        <v>8</v>
      </c>
    </row>
    <row r="17" spans="1:12" ht="24.75" customHeight="1">
      <c r="A17" s="39"/>
      <c r="B17" s="40"/>
      <c r="C17" s="9"/>
      <c r="D17" s="40"/>
      <c r="E17" s="9"/>
      <c r="F17" s="41"/>
      <c r="G17" s="42"/>
      <c r="H17" s="42"/>
      <c r="I17" s="42"/>
      <c r="J17" s="42"/>
      <c r="K17" s="18"/>
      <c r="L17" s="1" t="s">
        <v>8</v>
      </c>
    </row>
    <row r="18" spans="1:12" ht="24.75" customHeight="1">
      <c r="A18" s="39"/>
      <c r="B18" s="40"/>
      <c r="C18" s="9"/>
      <c r="D18" s="40"/>
      <c r="E18" s="9"/>
      <c r="F18" s="41"/>
      <c r="G18" s="42"/>
      <c r="H18" s="42"/>
      <c r="I18" s="42"/>
      <c r="J18" s="42"/>
      <c r="K18" s="18"/>
      <c r="L18" s="1" t="s">
        <v>8</v>
      </c>
    </row>
  </sheetData>
  <sheetProtection/>
  <mergeCells count="6">
    <mergeCell ref="A1:K1"/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SheetLayoutView="100" zoomScalePageLayoutView="0" workbookViewId="0" topLeftCell="A1">
      <selection activeCell="E14" sqref="E14"/>
    </sheetView>
  </sheetViews>
  <sheetFormatPr defaultColWidth="10.28125" defaultRowHeight="12.75" customHeight="1"/>
  <cols>
    <col min="1" max="1" width="9.57421875" style="0" customWidth="1"/>
    <col min="2" max="2" width="30.421875" style="0" customWidth="1"/>
    <col min="3" max="3" width="14.57421875" style="0" customWidth="1"/>
    <col min="4" max="4" width="16.57421875" style="0" customWidth="1"/>
    <col min="5" max="5" width="13.57421875" style="0" customWidth="1"/>
    <col min="6" max="6" width="8.00390625" style="0" customWidth="1"/>
    <col min="7" max="7" width="6.8515625" style="0" customWidth="1"/>
  </cols>
  <sheetData>
    <row r="1" spans="1:5" ht="24.75" customHeight="1">
      <c r="A1" s="111" t="s">
        <v>75</v>
      </c>
      <c r="B1" s="111"/>
      <c r="C1" s="111"/>
      <c r="D1" s="111"/>
      <c r="E1" s="111"/>
    </row>
    <row r="2" ht="24.75" customHeight="1">
      <c r="E2" s="5" t="s">
        <v>1</v>
      </c>
    </row>
    <row r="3" spans="1:6" ht="24.75" customHeight="1">
      <c r="A3" s="114" t="s">
        <v>76</v>
      </c>
      <c r="B3" s="114"/>
      <c r="C3" s="126" t="s">
        <v>98</v>
      </c>
      <c r="D3" s="114"/>
      <c r="E3" s="115"/>
      <c r="F3" s="30" t="s">
        <v>8</v>
      </c>
    </row>
    <row r="4" spans="1:6" ht="24.75" customHeight="1">
      <c r="A4" s="8" t="s">
        <v>77</v>
      </c>
      <c r="B4" s="8" t="s">
        <v>78</v>
      </c>
      <c r="C4" s="31" t="s">
        <v>59</v>
      </c>
      <c r="D4" s="31" t="s">
        <v>73</v>
      </c>
      <c r="E4" s="32" t="s">
        <v>74</v>
      </c>
      <c r="F4" s="30" t="s">
        <v>8</v>
      </c>
    </row>
    <row r="5" spans="1:6" ht="24.75" customHeight="1">
      <c r="A5" s="8"/>
      <c r="B5" s="57" t="s">
        <v>59</v>
      </c>
      <c r="C5" s="90">
        <f>D5+E5</f>
        <v>3627.21</v>
      </c>
      <c r="D5" s="90">
        <f>D6+D9+D12+D15+D19</f>
        <v>1027.21</v>
      </c>
      <c r="E5" s="91">
        <f>E6</f>
        <v>2600</v>
      </c>
      <c r="F5" s="30"/>
    </row>
    <row r="6" spans="1:6" ht="24.75" customHeight="1">
      <c r="A6" s="85">
        <v>212</v>
      </c>
      <c r="B6" s="53" t="s">
        <v>116</v>
      </c>
      <c r="C6" s="19">
        <v>3461.01</v>
      </c>
      <c r="D6" s="9">
        <f>D7</f>
        <v>861.01</v>
      </c>
      <c r="E6" s="17">
        <v>2600</v>
      </c>
      <c r="F6" s="1" t="s">
        <v>8</v>
      </c>
    </row>
    <row r="7" spans="1:6" ht="24.75" customHeight="1">
      <c r="A7" s="85">
        <v>21206</v>
      </c>
      <c r="B7" s="53" t="s">
        <v>117</v>
      </c>
      <c r="C7" s="48">
        <v>3461.01</v>
      </c>
      <c r="D7" s="9">
        <f>D8</f>
        <v>861.01</v>
      </c>
      <c r="E7" s="17">
        <v>2600</v>
      </c>
      <c r="F7" s="1" t="s">
        <v>8</v>
      </c>
    </row>
    <row r="8" spans="1:6" ht="24.75" customHeight="1">
      <c r="A8" s="85">
        <v>2120601</v>
      </c>
      <c r="B8" s="86" t="s">
        <v>121</v>
      </c>
      <c r="C8" s="88">
        <v>3461.01</v>
      </c>
      <c r="D8" s="106">
        <v>861.01</v>
      </c>
      <c r="E8" s="17">
        <v>2600</v>
      </c>
      <c r="F8" s="1" t="s">
        <v>8</v>
      </c>
    </row>
    <row r="9" spans="1:6" ht="24.75" customHeight="1">
      <c r="A9" s="85">
        <v>205</v>
      </c>
      <c r="B9" s="53" t="s">
        <v>118</v>
      </c>
      <c r="C9" s="25">
        <f>D9</f>
        <v>3.74</v>
      </c>
      <c r="D9" s="15">
        <v>3.74</v>
      </c>
      <c r="E9" s="17"/>
      <c r="F9" s="1" t="s">
        <v>8</v>
      </c>
    </row>
    <row r="10" spans="1:6" ht="24.75" customHeight="1">
      <c r="A10" s="85">
        <v>20508</v>
      </c>
      <c r="B10" s="53" t="s">
        <v>119</v>
      </c>
      <c r="C10" s="40">
        <f>D10</f>
        <v>3.74</v>
      </c>
      <c r="D10" s="15">
        <v>3.74</v>
      </c>
      <c r="E10" s="17"/>
      <c r="F10" s="1" t="s">
        <v>8</v>
      </c>
    </row>
    <row r="11" spans="1:6" ht="24.75" customHeight="1">
      <c r="A11" s="85">
        <v>2050803</v>
      </c>
      <c r="B11" s="86" t="s">
        <v>120</v>
      </c>
      <c r="C11" s="40">
        <f>D11</f>
        <v>3.74</v>
      </c>
      <c r="D11" s="15">
        <v>3.74</v>
      </c>
      <c r="E11" s="43"/>
      <c r="F11" s="1" t="s">
        <v>8</v>
      </c>
    </row>
    <row r="12" spans="1:6" ht="24.75" customHeight="1">
      <c r="A12" s="85">
        <v>221</v>
      </c>
      <c r="B12" s="53" t="s">
        <v>122</v>
      </c>
      <c r="C12" s="19">
        <v>69.76</v>
      </c>
      <c r="D12" s="88">
        <v>69.76</v>
      </c>
      <c r="E12" s="87"/>
      <c r="F12" s="1" t="s">
        <v>8</v>
      </c>
    </row>
    <row r="13" spans="1:6" ht="24.75" customHeight="1">
      <c r="A13" s="85">
        <v>22102</v>
      </c>
      <c r="B13" s="53" t="s">
        <v>123</v>
      </c>
      <c r="C13" s="48">
        <v>69.76</v>
      </c>
      <c r="D13" s="88">
        <v>69.76</v>
      </c>
      <c r="E13" s="89"/>
      <c r="F13" s="1" t="s">
        <v>8</v>
      </c>
    </row>
    <row r="14" spans="1:6" ht="24.75" customHeight="1">
      <c r="A14" s="85">
        <v>2210201</v>
      </c>
      <c r="B14" s="86" t="s">
        <v>133</v>
      </c>
      <c r="C14" s="88">
        <v>69.76</v>
      </c>
      <c r="D14" s="46">
        <v>69.76</v>
      </c>
      <c r="E14" s="89"/>
      <c r="F14" s="1" t="s">
        <v>8</v>
      </c>
    </row>
    <row r="15" spans="1:6" ht="24.75" customHeight="1">
      <c r="A15" s="85">
        <v>210</v>
      </c>
      <c r="B15" s="53" t="s">
        <v>126</v>
      </c>
      <c r="C15" s="19">
        <v>56.8</v>
      </c>
      <c r="D15" s="88">
        <v>56.8</v>
      </c>
      <c r="E15" s="87"/>
      <c r="F15" s="1" t="s">
        <v>8</v>
      </c>
    </row>
    <row r="16" spans="1:6" ht="24.75" customHeight="1">
      <c r="A16" s="85">
        <v>21011</v>
      </c>
      <c r="B16" s="53" t="s">
        <v>130</v>
      </c>
      <c r="C16" s="19">
        <v>56.8</v>
      </c>
      <c r="D16" s="88">
        <v>56.8</v>
      </c>
      <c r="E16" s="89"/>
      <c r="F16" s="1" t="s">
        <v>8</v>
      </c>
    </row>
    <row r="17" spans="1:6" ht="24.75" customHeight="1">
      <c r="A17" s="85">
        <v>2101102</v>
      </c>
      <c r="B17" s="86" t="s">
        <v>131</v>
      </c>
      <c r="C17" s="9">
        <v>21.83</v>
      </c>
      <c r="D17" s="105">
        <v>21.83</v>
      </c>
      <c r="E17" s="17"/>
      <c r="F17" s="1" t="s">
        <v>8</v>
      </c>
    </row>
    <row r="18" spans="1:6" ht="24.75" customHeight="1">
      <c r="A18" s="85">
        <v>2101103</v>
      </c>
      <c r="B18" s="86" t="s">
        <v>132</v>
      </c>
      <c r="C18" s="9">
        <v>34.97</v>
      </c>
      <c r="D18" s="9">
        <v>34.97</v>
      </c>
      <c r="E18" s="17"/>
      <c r="F18" s="1" t="s">
        <v>8</v>
      </c>
    </row>
    <row r="19" spans="1:6" ht="24.75" customHeight="1">
      <c r="A19" s="85">
        <v>208</v>
      </c>
      <c r="B19" s="53" t="s">
        <v>127</v>
      </c>
      <c r="C19" s="9">
        <f>C21+C23</f>
        <v>35.9</v>
      </c>
      <c r="D19" s="19">
        <v>35.9</v>
      </c>
      <c r="E19" s="43"/>
      <c r="F19" s="1" t="s">
        <v>8</v>
      </c>
    </row>
    <row r="20" spans="1:6" ht="24.75" customHeight="1">
      <c r="A20" s="85">
        <v>20805</v>
      </c>
      <c r="B20" s="53" t="s">
        <v>142</v>
      </c>
      <c r="C20" s="9">
        <v>34.3</v>
      </c>
      <c r="D20" s="9">
        <v>34.3</v>
      </c>
      <c r="E20" s="43"/>
      <c r="F20" s="1"/>
    </row>
    <row r="21" spans="1:6" ht="24.75" customHeight="1">
      <c r="A21" s="85">
        <v>2080502</v>
      </c>
      <c r="B21" s="86" t="s">
        <v>143</v>
      </c>
      <c r="C21" s="9">
        <v>34.3</v>
      </c>
      <c r="D21" s="19">
        <v>34.3</v>
      </c>
      <c r="E21" s="43"/>
      <c r="F21" s="1"/>
    </row>
    <row r="22" spans="1:6" ht="24.75" customHeight="1">
      <c r="A22" s="85">
        <v>20827</v>
      </c>
      <c r="B22" s="53" t="s">
        <v>128</v>
      </c>
      <c r="C22" s="9">
        <v>1.6</v>
      </c>
      <c r="D22" s="9">
        <v>1.6</v>
      </c>
      <c r="E22" s="43"/>
      <c r="F22" s="1" t="s">
        <v>8</v>
      </c>
    </row>
    <row r="23" spans="1:6" ht="24.75" customHeight="1">
      <c r="A23" s="85">
        <v>2082703</v>
      </c>
      <c r="B23" s="86" t="s">
        <v>129</v>
      </c>
      <c r="C23" s="9">
        <v>1.6</v>
      </c>
      <c r="D23" s="9">
        <v>1.6</v>
      </c>
      <c r="E23" s="17"/>
      <c r="F23" s="1" t="s">
        <v>8</v>
      </c>
    </row>
    <row r="24" spans="1:6" ht="24.75" customHeight="1">
      <c r="A24" s="33"/>
      <c r="B24" s="33"/>
      <c r="C24" s="34"/>
      <c r="D24" s="35"/>
      <c r="E24" s="43"/>
      <c r="F24" s="1" t="s">
        <v>8</v>
      </c>
    </row>
    <row r="25" spans="1:6" ht="24.75" customHeight="1">
      <c r="A25" s="33"/>
      <c r="B25" s="33"/>
      <c r="C25" s="34"/>
      <c r="D25" s="35"/>
      <c r="E25" s="43"/>
      <c r="F25" s="1" t="s">
        <v>8</v>
      </c>
    </row>
    <row r="26" spans="1:6" ht="24.75" customHeight="1">
      <c r="A26" s="39"/>
      <c r="B26" s="39"/>
      <c r="C26" s="40"/>
      <c r="D26" s="9"/>
      <c r="E26" s="17"/>
      <c r="F26" s="1" t="s">
        <v>8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SheetLayoutView="100" zoomScalePageLayoutView="0" workbookViewId="0" topLeftCell="A1">
      <selection activeCell="F30" sqref="F30"/>
    </sheetView>
  </sheetViews>
  <sheetFormatPr defaultColWidth="10.28125" defaultRowHeight="12.75" customHeight="1"/>
  <cols>
    <col min="1" max="1" width="21.00390625" style="0" customWidth="1"/>
    <col min="2" max="2" width="33.421875" style="0" customWidth="1"/>
    <col min="3" max="3" width="27.140625" style="0" customWidth="1"/>
    <col min="4" max="4" width="8.00390625" style="0" customWidth="1"/>
    <col min="5" max="5" width="6.8515625" style="0" customWidth="1"/>
  </cols>
  <sheetData>
    <row r="1" spans="1:3" ht="21" customHeight="1">
      <c r="A1" s="127" t="s">
        <v>81</v>
      </c>
      <c r="B1" s="127"/>
      <c r="C1" s="127"/>
    </row>
    <row r="2" ht="15" customHeight="1">
      <c r="C2" s="5" t="s">
        <v>1</v>
      </c>
    </row>
    <row r="3" spans="1:4" ht="15.75" customHeight="1">
      <c r="A3" s="114" t="s">
        <v>113</v>
      </c>
      <c r="B3" s="114"/>
      <c r="C3" s="128" t="s">
        <v>82</v>
      </c>
      <c r="D3" s="30" t="s">
        <v>8</v>
      </c>
    </row>
    <row r="4" spans="1:4" ht="15.75" customHeight="1">
      <c r="A4" s="44" t="s">
        <v>77</v>
      </c>
      <c r="B4" s="8" t="s">
        <v>78</v>
      </c>
      <c r="C4" s="129"/>
      <c r="D4" s="30" t="s">
        <v>8</v>
      </c>
    </row>
    <row r="5" spans="1:4" ht="16.5" customHeight="1">
      <c r="A5" s="45" t="s">
        <v>8</v>
      </c>
      <c r="B5" s="33" t="s">
        <v>59</v>
      </c>
      <c r="C5" s="34">
        <f>C6+C16+C30</f>
        <v>1027.21</v>
      </c>
      <c r="D5" s="1" t="s">
        <v>8</v>
      </c>
    </row>
    <row r="6" spans="1:4" ht="18.75" customHeight="1">
      <c r="A6" s="45" t="s">
        <v>83</v>
      </c>
      <c r="B6" s="33" t="s">
        <v>84</v>
      </c>
      <c r="C6" s="34">
        <f>C7+C8+C9+C10+C11+C12+C13+C14+C15</f>
        <v>834.7300000000001</v>
      </c>
      <c r="D6" s="1"/>
    </row>
    <row r="7" spans="1:4" ht="18.75" customHeight="1">
      <c r="A7" s="55" t="s">
        <v>85</v>
      </c>
      <c r="B7" s="54" t="s">
        <v>141</v>
      </c>
      <c r="C7" s="34">
        <v>251.85</v>
      </c>
      <c r="D7" s="1"/>
    </row>
    <row r="8" spans="1:4" ht="18.75" customHeight="1">
      <c r="A8" s="55" t="s">
        <v>86</v>
      </c>
      <c r="B8" s="60" t="s">
        <v>140</v>
      </c>
      <c r="C8" s="34">
        <v>73.63</v>
      </c>
      <c r="D8" s="1"/>
    </row>
    <row r="9" spans="1:4" ht="17.25" customHeight="1">
      <c r="A9" s="55" t="s">
        <v>144</v>
      </c>
      <c r="B9" s="60" t="s">
        <v>145</v>
      </c>
      <c r="C9" s="34">
        <v>166.78</v>
      </c>
      <c r="D9" s="1"/>
    </row>
    <row r="10" spans="1:4" ht="17.25" customHeight="1">
      <c r="A10" s="55" t="s">
        <v>153</v>
      </c>
      <c r="B10" s="60" t="s">
        <v>150</v>
      </c>
      <c r="C10" s="34">
        <v>29.01</v>
      </c>
      <c r="D10" s="1"/>
    </row>
    <row r="11" spans="1:4" ht="19.5" customHeight="1">
      <c r="A11" s="55" t="s">
        <v>146</v>
      </c>
      <c r="B11" s="60" t="s">
        <v>147</v>
      </c>
      <c r="C11" s="34">
        <v>47.23</v>
      </c>
      <c r="D11" s="1"/>
    </row>
    <row r="12" spans="1:4" ht="18" customHeight="1">
      <c r="A12" s="55" t="s">
        <v>148</v>
      </c>
      <c r="B12" s="60" t="s">
        <v>149</v>
      </c>
      <c r="C12" s="34">
        <v>20.44</v>
      </c>
      <c r="D12" s="1"/>
    </row>
    <row r="13" spans="1:4" ht="19.5" customHeight="1">
      <c r="A13" s="55" t="s">
        <v>151</v>
      </c>
      <c r="B13" s="60" t="s">
        <v>152</v>
      </c>
      <c r="C13" s="34">
        <v>12.7</v>
      </c>
      <c r="D13" s="1"/>
    </row>
    <row r="14" spans="1:4" ht="16.5" customHeight="1">
      <c r="A14" s="55" t="s">
        <v>154</v>
      </c>
      <c r="B14" s="60" t="s">
        <v>155</v>
      </c>
      <c r="C14" s="34">
        <v>69.76</v>
      </c>
      <c r="D14" s="1"/>
    </row>
    <row r="15" spans="1:4" ht="19.5" customHeight="1">
      <c r="A15" s="55" t="s">
        <v>134</v>
      </c>
      <c r="B15" s="54" t="s">
        <v>135</v>
      </c>
      <c r="C15" s="34">
        <v>163.33</v>
      </c>
      <c r="D15" s="1"/>
    </row>
    <row r="16" spans="1:4" ht="17.25" customHeight="1">
      <c r="A16" s="45" t="s">
        <v>87</v>
      </c>
      <c r="B16" s="33" t="s">
        <v>88</v>
      </c>
      <c r="C16" s="34">
        <f>C17+C18+C19+C20+C21+C22+C23+C24+C25+C26+C27+C28+C29</f>
        <v>158.18</v>
      </c>
      <c r="D16" s="1"/>
    </row>
    <row r="17" spans="1:4" ht="18" customHeight="1">
      <c r="A17" s="55" t="s">
        <v>89</v>
      </c>
      <c r="B17" s="54" t="s">
        <v>169</v>
      </c>
      <c r="C17" s="40">
        <v>8.36</v>
      </c>
      <c r="D17" s="1"/>
    </row>
    <row r="18" spans="1:4" ht="18.75" customHeight="1">
      <c r="A18" s="55" t="s">
        <v>170</v>
      </c>
      <c r="B18" s="54" t="s">
        <v>171</v>
      </c>
      <c r="C18" s="40">
        <v>0.78</v>
      </c>
      <c r="D18" s="1"/>
    </row>
    <row r="19" spans="1:4" ht="17.25" customHeight="1">
      <c r="A19" s="55" t="s">
        <v>172</v>
      </c>
      <c r="B19" s="54" t="s">
        <v>173</v>
      </c>
      <c r="C19" s="40">
        <v>1.56</v>
      </c>
      <c r="D19" s="1"/>
    </row>
    <row r="20" spans="1:4" ht="19.5" customHeight="1">
      <c r="A20" s="55" t="s">
        <v>174</v>
      </c>
      <c r="B20" s="54" t="s">
        <v>175</v>
      </c>
      <c r="C20" s="40">
        <v>0.85</v>
      </c>
      <c r="D20" s="1"/>
    </row>
    <row r="21" spans="1:9" ht="18.75" customHeight="1">
      <c r="A21" s="55" t="s">
        <v>156</v>
      </c>
      <c r="B21" s="54" t="s">
        <v>157</v>
      </c>
      <c r="C21" s="34">
        <v>34.82</v>
      </c>
      <c r="D21" s="1"/>
      <c r="I21" t="s">
        <v>208</v>
      </c>
    </row>
    <row r="22" spans="1:4" ht="19.5" customHeight="1">
      <c r="A22" s="55" t="s">
        <v>176</v>
      </c>
      <c r="B22" s="54" t="s">
        <v>177</v>
      </c>
      <c r="C22" s="40">
        <v>17.2</v>
      </c>
      <c r="D22" s="1"/>
    </row>
    <row r="23" spans="1:4" ht="20.25" customHeight="1">
      <c r="A23" s="55" t="s">
        <v>167</v>
      </c>
      <c r="B23" s="54" t="s">
        <v>168</v>
      </c>
      <c r="C23" s="40">
        <v>3.74</v>
      </c>
      <c r="D23" s="1"/>
    </row>
    <row r="24" spans="1:4" ht="20.25" customHeight="1">
      <c r="A24" s="55" t="s">
        <v>158</v>
      </c>
      <c r="B24" s="54" t="s">
        <v>91</v>
      </c>
      <c r="C24" s="34">
        <v>0.67</v>
      </c>
      <c r="D24" s="1"/>
    </row>
    <row r="25" spans="1:4" ht="18.75" customHeight="1">
      <c r="A25" s="55" t="s">
        <v>159</v>
      </c>
      <c r="B25" s="54" t="s">
        <v>160</v>
      </c>
      <c r="C25" s="34">
        <v>3.72</v>
      </c>
      <c r="D25" s="1"/>
    </row>
    <row r="26" spans="1:4" ht="20.25" customHeight="1">
      <c r="A26" s="55" t="s">
        <v>161</v>
      </c>
      <c r="B26" s="54" t="s">
        <v>162</v>
      </c>
      <c r="C26" s="34">
        <v>12.14</v>
      </c>
      <c r="D26" s="1"/>
    </row>
    <row r="27" spans="1:4" ht="20.25" customHeight="1">
      <c r="A27" s="55" t="s">
        <v>163</v>
      </c>
      <c r="B27" s="54" t="s">
        <v>164</v>
      </c>
      <c r="C27" s="34">
        <v>1.8</v>
      </c>
      <c r="D27" s="1"/>
    </row>
    <row r="28" spans="1:4" ht="19.5" customHeight="1">
      <c r="A28" s="55" t="s">
        <v>165</v>
      </c>
      <c r="B28" s="54" t="s">
        <v>166</v>
      </c>
      <c r="C28" s="40">
        <v>72.24</v>
      </c>
      <c r="D28" s="1"/>
    </row>
    <row r="29" spans="1:4" ht="21" customHeight="1">
      <c r="A29" s="55" t="s">
        <v>180</v>
      </c>
      <c r="B29" s="54" t="s">
        <v>181</v>
      </c>
      <c r="C29" s="34">
        <v>0.3</v>
      </c>
      <c r="D29" s="1"/>
    </row>
    <row r="30" spans="1:4" ht="17.25" customHeight="1">
      <c r="A30" s="55" t="s">
        <v>136</v>
      </c>
      <c r="B30" s="33" t="s">
        <v>137</v>
      </c>
      <c r="C30" s="34">
        <f>C31+C32</f>
        <v>34.3</v>
      </c>
      <c r="D30" s="1"/>
    </row>
    <row r="31" spans="1:4" ht="21" customHeight="1">
      <c r="A31" s="55" t="s">
        <v>138</v>
      </c>
      <c r="B31" s="54" t="s">
        <v>139</v>
      </c>
      <c r="C31" s="40">
        <v>31.66</v>
      </c>
      <c r="D31" s="1"/>
    </row>
    <row r="32" spans="1:4" ht="20.25" customHeight="1">
      <c r="A32" s="55" t="s">
        <v>178</v>
      </c>
      <c r="B32" s="54" t="s">
        <v>179</v>
      </c>
      <c r="C32" s="40">
        <v>2.64</v>
      </c>
      <c r="D32" s="1"/>
    </row>
  </sheetData>
  <sheetProtection/>
  <mergeCells count="3">
    <mergeCell ref="A1:C1"/>
    <mergeCell ref="A3:B3"/>
    <mergeCell ref="C3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zoomScaleSheetLayoutView="100" zoomScalePageLayoutView="0" workbookViewId="0" topLeftCell="A1">
      <selection activeCell="E8" sqref="E8:E15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</cols>
  <sheetData>
    <row r="1" spans="1:7" ht="24.75" customHeight="1">
      <c r="A1" s="131" t="s">
        <v>114</v>
      </c>
      <c r="B1" s="132"/>
      <c r="C1" s="132"/>
      <c r="D1" s="132"/>
      <c r="E1" s="132"/>
      <c r="F1" s="132"/>
      <c r="G1" s="132"/>
    </row>
    <row r="2" ht="24.75" customHeight="1">
      <c r="G2" s="5" t="s">
        <v>1</v>
      </c>
    </row>
    <row r="3" spans="1:7" s="84" customFormat="1" ht="24.75" customHeight="1">
      <c r="A3" s="133" t="s">
        <v>58</v>
      </c>
      <c r="B3" s="135" t="s">
        <v>112</v>
      </c>
      <c r="C3" s="130" t="s">
        <v>111</v>
      </c>
      <c r="D3" s="130"/>
      <c r="E3" s="130"/>
      <c r="F3" s="130"/>
      <c r="G3" s="130"/>
    </row>
    <row r="4" spans="1:7" s="84" customFormat="1" ht="24.75" customHeight="1">
      <c r="A4" s="133"/>
      <c r="B4" s="107"/>
      <c r="C4" s="130" t="s">
        <v>110</v>
      </c>
      <c r="D4" s="130" t="s">
        <v>90</v>
      </c>
      <c r="E4" s="130" t="s">
        <v>91</v>
      </c>
      <c r="F4" s="130" t="s">
        <v>92</v>
      </c>
      <c r="G4" s="109"/>
    </row>
    <row r="5" spans="1:7" s="84" customFormat="1" ht="24.75" customHeight="1">
      <c r="A5" s="134"/>
      <c r="B5" s="108"/>
      <c r="C5" s="130"/>
      <c r="D5" s="130"/>
      <c r="E5" s="130"/>
      <c r="F5" s="83" t="s">
        <v>93</v>
      </c>
      <c r="G5" s="83" t="s">
        <v>94</v>
      </c>
    </row>
    <row r="6" spans="1:7" s="84" customFormat="1" ht="24.75" customHeight="1">
      <c r="A6" s="97" t="s">
        <v>110</v>
      </c>
      <c r="B6" s="83">
        <f aca="true" t="shared" si="0" ref="B6:G6">B7+B8+B9+B10+B11+B12+B13+B14+B15</f>
        <v>2.4699999999999998</v>
      </c>
      <c r="C6" s="83">
        <f t="shared" si="0"/>
        <v>2.4699999999999998</v>
      </c>
      <c r="D6" s="83">
        <f t="shared" si="0"/>
        <v>0</v>
      </c>
      <c r="E6" s="83">
        <f t="shared" si="0"/>
        <v>0.6700000000000002</v>
      </c>
      <c r="F6" s="83">
        <f t="shared" si="0"/>
        <v>0</v>
      </c>
      <c r="G6" s="83">
        <f t="shared" si="0"/>
        <v>1.8</v>
      </c>
    </row>
    <row r="7" spans="1:7" ht="24.75" customHeight="1">
      <c r="A7" s="83" t="s">
        <v>182</v>
      </c>
      <c r="B7" s="83">
        <f>C7</f>
        <v>2.08</v>
      </c>
      <c r="C7" s="83">
        <f>E7+G7</f>
        <v>2.08</v>
      </c>
      <c r="D7" s="83"/>
      <c r="E7" s="83">
        <v>0.28</v>
      </c>
      <c r="F7" s="83"/>
      <c r="G7" s="83">
        <v>1.8</v>
      </c>
    </row>
    <row r="8" spans="1:7" ht="24.75" customHeight="1">
      <c r="A8" s="54" t="s">
        <v>202</v>
      </c>
      <c r="B8" s="83">
        <v>0.06</v>
      </c>
      <c r="C8" s="83">
        <v>0.06</v>
      </c>
      <c r="D8" s="83"/>
      <c r="E8" s="83">
        <v>0.06</v>
      </c>
      <c r="F8" s="83"/>
      <c r="G8" s="83"/>
    </row>
    <row r="9" spans="1:7" ht="24.75" customHeight="1">
      <c r="A9" s="54" t="s">
        <v>203</v>
      </c>
      <c r="B9" s="83">
        <v>0.03</v>
      </c>
      <c r="C9" s="83">
        <v>0.03</v>
      </c>
      <c r="D9" s="83"/>
      <c r="E9" s="83">
        <v>0.03</v>
      </c>
      <c r="F9" s="83"/>
      <c r="G9" s="83"/>
    </row>
    <row r="10" spans="1:7" ht="24.75" customHeight="1">
      <c r="A10" s="54" t="s">
        <v>204</v>
      </c>
      <c r="B10" s="83">
        <v>0.04</v>
      </c>
      <c r="C10" s="83">
        <v>0.04</v>
      </c>
      <c r="D10" s="83"/>
      <c r="E10" s="83">
        <v>0.04</v>
      </c>
      <c r="F10" s="83"/>
      <c r="G10" s="83"/>
    </row>
    <row r="11" spans="1:7" ht="24.75" customHeight="1">
      <c r="A11" s="54" t="s">
        <v>206</v>
      </c>
      <c r="B11" s="83">
        <v>0.05</v>
      </c>
      <c r="C11" s="83">
        <v>0.05</v>
      </c>
      <c r="D11" s="83"/>
      <c r="E11" s="83">
        <v>0.05</v>
      </c>
      <c r="F11" s="83"/>
      <c r="G11" s="83"/>
    </row>
    <row r="12" spans="1:7" ht="24.75" customHeight="1">
      <c r="A12" s="54" t="s">
        <v>207</v>
      </c>
      <c r="B12" s="83">
        <v>0.06</v>
      </c>
      <c r="C12" s="83">
        <v>0.06</v>
      </c>
      <c r="D12" s="83"/>
      <c r="E12" s="83">
        <v>0.06</v>
      </c>
      <c r="F12" s="83"/>
      <c r="G12" s="83"/>
    </row>
    <row r="13" spans="1:7" ht="24.75" customHeight="1">
      <c r="A13" s="54" t="s">
        <v>201</v>
      </c>
      <c r="B13" s="83">
        <v>0.06</v>
      </c>
      <c r="C13" s="83">
        <v>0.06</v>
      </c>
      <c r="D13" s="83"/>
      <c r="E13" s="83">
        <v>0.06</v>
      </c>
      <c r="F13" s="83"/>
      <c r="G13" s="83"/>
    </row>
    <row r="14" spans="1:7" ht="24.75" customHeight="1">
      <c r="A14" s="54" t="s">
        <v>200</v>
      </c>
      <c r="B14" s="83">
        <v>0.02</v>
      </c>
      <c r="C14" s="83">
        <v>0.02</v>
      </c>
      <c r="D14" s="83"/>
      <c r="E14" s="83">
        <v>0.02</v>
      </c>
      <c r="F14" s="83"/>
      <c r="G14" s="83"/>
    </row>
    <row r="15" spans="1:7" ht="24.75" customHeight="1">
      <c r="A15" s="54" t="s">
        <v>205</v>
      </c>
      <c r="B15" s="83">
        <f>C15</f>
        <v>0.07</v>
      </c>
      <c r="C15" s="83">
        <v>0.07</v>
      </c>
      <c r="D15" s="83"/>
      <c r="E15" s="83">
        <v>0.07</v>
      </c>
      <c r="F15" s="83"/>
      <c r="G15" s="83"/>
    </row>
    <row r="16" spans="1:7" ht="24.75" customHeight="1">
      <c r="A16" s="54"/>
      <c r="B16" s="54"/>
      <c r="C16" s="9"/>
      <c r="D16" s="9"/>
      <c r="E16" s="9"/>
      <c r="F16" s="9"/>
      <c r="G16" s="9"/>
    </row>
    <row r="17" spans="1:7" ht="24.75" customHeight="1">
      <c r="A17" s="54"/>
      <c r="B17" s="54"/>
      <c r="C17" s="9"/>
      <c r="D17" s="9"/>
      <c r="E17" s="9"/>
      <c r="F17" s="9"/>
      <c r="G17" s="9"/>
    </row>
    <row r="18" spans="1:7" ht="24.75" customHeight="1">
      <c r="A18" s="54"/>
      <c r="B18" s="54"/>
      <c r="C18" s="9"/>
      <c r="D18" s="9"/>
      <c r="E18" s="9"/>
      <c r="F18" s="9"/>
      <c r="G18" s="9"/>
    </row>
    <row r="19" spans="1:7" ht="24.75" customHeight="1">
      <c r="A19" s="54"/>
      <c r="B19" s="54"/>
      <c r="C19" s="9"/>
      <c r="D19" s="9"/>
      <c r="E19" s="9"/>
      <c r="F19" s="9"/>
      <c r="G19" s="9"/>
    </row>
    <row r="20" spans="1:7" ht="24.75" customHeight="1">
      <c r="A20" s="54"/>
      <c r="B20" s="54"/>
      <c r="C20" s="9"/>
      <c r="D20" s="9"/>
      <c r="E20" s="9"/>
      <c r="F20" s="9"/>
      <c r="G20" s="9"/>
    </row>
  </sheetData>
  <sheetProtection/>
  <mergeCells count="8">
    <mergeCell ref="D4:D5"/>
    <mergeCell ref="E4:E5"/>
    <mergeCell ref="C3:G3"/>
    <mergeCell ref="A1:G1"/>
    <mergeCell ref="A3:A5"/>
    <mergeCell ref="B3:B5"/>
    <mergeCell ref="F4:G4"/>
    <mergeCell ref="C4:C5"/>
  </mergeCells>
  <printOptions/>
  <pageMargins left="0" right="0" top="0" bottom="0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M6" sqref="M6"/>
    </sheetView>
  </sheetViews>
  <sheetFormatPr defaultColWidth="10.28125" defaultRowHeight="12.75"/>
  <cols>
    <col min="1" max="1" width="18.00390625" style="0" customWidth="1"/>
    <col min="2" max="2" width="32.421875" style="0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5" ht="24.75" customHeight="1">
      <c r="A1" s="116" t="s">
        <v>100</v>
      </c>
      <c r="B1" s="111"/>
      <c r="C1" s="111"/>
      <c r="D1" s="111"/>
      <c r="E1" s="111"/>
    </row>
    <row r="2" ht="24.75" customHeight="1">
      <c r="E2" s="5" t="s">
        <v>1</v>
      </c>
    </row>
    <row r="3" spans="1:6" ht="24.75" customHeight="1">
      <c r="A3" s="114" t="s">
        <v>76</v>
      </c>
      <c r="B3" s="114"/>
      <c r="C3" s="126" t="s">
        <v>109</v>
      </c>
      <c r="D3" s="114"/>
      <c r="E3" s="115"/>
      <c r="F3" s="30" t="s">
        <v>8</v>
      </c>
    </row>
    <row r="4" spans="1:6" ht="24.75" customHeight="1">
      <c r="A4" s="8" t="s">
        <v>77</v>
      </c>
      <c r="B4" s="8" t="s">
        <v>78</v>
      </c>
      <c r="C4" s="31" t="s">
        <v>59</v>
      </c>
      <c r="D4" s="31" t="s">
        <v>73</v>
      </c>
      <c r="E4" s="32" t="s">
        <v>74</v>
      </c>
      <c r="F4" s="30" t="s">
        <v>8</v>
      </c>
    </row>
    <row r="5" spans="1:6" ht="24.75" customHeight="1">
      <c r="A5" s="8"/>
      <c r="B5" s="57" t="s">
        <v>59</v>
      </c>
      <c r="C5" s="8"/>
      <c r="D5" s="8"/>
      <c r="E5" s="6"/>
      <c r="F5" s="30"/>
    </row>
    <row r="6" spans="1:6" ht="24.75" customHeight="1">
      <c r="A6" s="56">
        <v>206</v>
      </c>
      <c r="B6" s="77" t="s">
        <v>101</v>
      </c>
      <c r="C6" s="34"/>
      <c r="D6" s="35"/>
      <c r="E6" s="43"/>
      <c r="F6" s="1" t="s">
        <v>8</v>
      </c>
    </row>
    <row r="7" spans="1:6" ht="24.75" customHeight="1">
      <c r="A7" s="59">
        <v>20610</v>
      </c>
      <c r="B7" s="77" t="s">
        <v>102</v>
      </c>
      <c r="C7" s="40"/>
      <c r="D7" s="9"/>
      <c r="E7" s="17"/>
      <c r="F7" s="1" t="s">
        <v>8</v>
      </c>
    </row>
    <row r="8" spans="1:6" ht="24.75" customHeight="1">
      <c r="A8" s="58">
        <v>2010101</v>
      </c>
      <c r="B8" s="78" t="s">
        <v>103</v>
      </c>
      <c r="C8" s="40"/>
      <c r="D8" s="9"/>
      <c r="E8" s="17"/>
      <c r="F8" s="1" t="s">
        <v>8</v>
      </c>
    </row>
    <row r="9" spans="1:6" ht="24.75" customHeight="1">
      <c r="A9" s="58">
        <v>2010102</v>
      </c>
      <c r="B9" s="78" t="s">
        <v>104</v>
      </c>
      <c r="C9" s="40"/>
      <c r="D9" s="9"/>
      <c r="E9" s="17"/>
      <c r="F9" s="1" t="s">
        <v>8</v>
      </c>
    </row>
    <row r="10" spans="1:6" ht="24.75" customHeight="1">
      <c r="A10" s="58">
        <v>2010103</v>
      </c>
      <c r="B10" s="78" t="s">
        <v>105</v>
      </c>
      <c r="C10" s="40"/>
      <c r="D10" s="9"/>
      <c r="E10" s="17"/>
      <c r="F10" s="1" t="s">
        <v>8</v>
      </c>
    </row>
    <row r="11" spans="1:6" ht="24.75" customHeight="1">
      <c r="A11" s="61" t="s">
        <v>79</v>
      </c>
      <c r="B11" s="62" t="s">
        <v>80</v>
      </c>
      <c r="C11" s="34"/>
      <c r="D11" s="35"/>
      <c r="E11" s="43"/>
      <c r="F11" s="1" t="s">
        <v>8</v>
      </c>
    </row>
    <row r="12" spans="1:6" ht="24.75" customHeight="1">
      <c r="A12" s="56"/>
      <c r="B12" s="13"/>
      <c r="C12" s="34"/>
      <c r="D12" s="35"/>
      <c r="E12" s="43"/>
      <c r="F12" s="1" t="s">
        <v>8</v>
      </c>
    </row>
    <row r="13" spans="1:6" ht="24.75" customHeight="1">
      <c r="A13" s="33"/>
      <c r="B13" s="33"/>
      <c r="C13" s="34"/>
      <c r="D13" s="35"/>
      <c r="E13" s="43"/>
      <c r="F13" s="1" t="s">
        <v>8</v>
      </c>
    </row>
    <row r="14" spans="1:6" ht="24.75" customHeight="1">
      <c r="A14" s="39"/>
      <c r="B14" s="39"/>
      <c r="C14" s="40"/>
      <c r="D14" s="9"/>
      <c r="E14" s="17"/>
      <c r="F14" s="1" t="s">
        <v>8</v>
      </c>
    </row>
    <row r="15" spans="1:6" ht="24.75" customHeight="1">
      <c r="A15" s="33"/>
      <c r="B15" s="33"/>
      <c r="C15" s="34"/>
      <c r="D15" s="35"/>
      <c r="E15" s="43"/>
      <c r="F15" s="1" t="s">
        <v>8</v>
      </c>
    </row>
    <row r="16" spans="1:6" ht="24.75" customHeight="1">
      <c r="A16" s="33"/>
      <c r="B16" s="33"/>
      <c r="C16" s="34"/>
      <c r="D16" s="35"/>
      <c r="E16" s="43"/>
      <c r="F16" s="1" t="s">
        <v>8</v>
      </c>
    </row>
    <row r="17" spans="1:6" ht="24.75" customHeight="1">
      <c r="A17" s="39"/>
      <c r="B17" s="39"/>
      <c r="C17" s="40"/>
      <c r="D17" s="9"/>
      <c r="E17" s="17"/>
      <c r="F17" s="1" t="s">
        <v>8</v>
      </c>
    </row>
  </sheetData>
  <sheetProtection/>
  <mergeCells count="3">
    <mergeCell ref="A1:E1"/>
    <mergeCell ref="A3:B3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2018-02-08T05:17:38Z</cp:lastPrinted>
  <dcterms:created xsi:type="dcterms:W3CDTF">2016-01-07T23:52:00Z</dcterms:created>
  <dcterms:modified xsi:type="dcterms:W3CDTF">2018-02-08T05:17:58Z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